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82" i="1"/>
  <c r="I282"/>
  <c r="H282"/>
  <c r="G282"/>
  <c r="F282"/>
  <c r="J273"/>
  <c r="I273"/>
  <c r="H273"/>
  <c r="G273"/>
  <c r="F273"/>
  <c r="J267"/>
  <c r="I267"/>
  <c r="H267"/>
  <c r="G267"/>
  <c r="F267"/>
  <c r="J259"/>
  <c r="I259"/>
  <c r="H259"/>
  <c r="G259"/>
  <c r="F259"/>
  <c r="I214"/>
  <c r="F69"/>
  <c r="F55"/>
  <c r="F42"/>
  <c r="F23"/>
  <c r="G13"/>
  <c r="G24" s="1"/>
  <c r="F13"/>
  <c r="F268" l="1"/>
  <c r="H268"/>
  <c r="J268"/>
  <c r="G268"/>
  <c r="I268"/>
  <c r="F24"/>
  <c r="J283"/>
  <c r="I283"/>
  <c r="H283"/>
  <c r="G283"/>
  <c r="F283"/>
  <c r="J281"/>
  <c r="I281"/>
  <c r="H281"/>
  <c r="G281"/>
  <c r="F281"/>
  <c r="B274"/>
  <c r="A274"/>
  <c r="L273"/>
  <c r="B260"/>
  <c r="A260"/>
  <c r="L259"/>
  <c r="J254"/>
  <c r="I254"/>
  <c r="H254"/>
  <c r="G254"/>
  <c r="F254"/>
  <c r="B247"/>
  <c r="A247"/>
  <c r="L246"/>
  <c r="J246"/>
  <c r="I246"/>
  <c r="H246"/>
  <c r="G246"/>
  <c r="F246"/>
  <c r="J240"/>
  <c r="I240"/>
  <c r="H240"/>
  <c r="G240"/>
  <c r="F240"/>
  <c r="B234"/>
  <c r="A234"/>
  <c r="L233"/>
  <c r="J233"/>
  <c r="I233"/>
  <c r="H233"/>
  <c r="G233"/>
  <c r="F233"/>
  <c r="J226"/>
  <c r="I226"/>
  <c r="H226"/>
  <c r="G226"/>
  <c r="F226"/>
  <c r="B220"/>
  <c r="A220"/>
  <c r="L219"/>
  <c r="J219"/>
  <c r="I219"/>
  <c r="H219"/>
  <c r="G219"/>
  <c r="F219"/>
  <c r="J214"/>
  <c r="H214"/>
  <c r="G214"/>
  <c r="F214"/>
  <c r="B208"/>
  <c r="A208"/>
  <c r="L207"/>
  <c r="J207"/>
  <c r="I207"/>
  <c r="I215" s="1"/>
  <c r="H207"/>
  <c r="G207"/>
  <c r="F207"/>
  <c r="B202"/>
  <c r="A202"/>
  <c r="J201"/>
  <c r="I201"/>
  <c r="H201"/>
  <c r="G201"/>
  <c r="F201"/>
  <c r="B194"/>
  <c r="A194"/>
  <c r="L193"/>
  <c r="J193"/>
  <c r="I193"/>
  <c r="H193"/>
  <c r="G193"/>
  <c r="F193"/>
  <c r="B189"/>
  <c r="A189"/>
  <c r="J188"/>
  <c r="I188"/>
  <c r="H188"/>
  <c r="G188"/>
  <c r="F188"/>
  <c r="B181"/>
  <c r="A181"/>
  <c r="L180"/>
  <c r="J180"/>
  <c r="I180"/>
  <c r="H180"/>
  <c r="G180"/>
  <c r="F180"/>
  <c r="B175"/>
  <c r="A175"/>
  <c r="J174"/>
  <c r="I174"/>
  <c r="H174"/>
  <c r="G174"/>
  <c r="F174"/>
  <c r="B168"/>
  <c r="A168"/>
  <c r="L167"/>
  <c r="J167"/>
  <c r="I167"/>
  <c r="H167"/>
  <c r="G167"/>
  <c r="F167"/>
  <c r="B162"/>
  <c r="A162"/>
  <c r="J161"/>
  <c r="I161"/>
  <c r="H161"/>
  <c r="G161"/>
  <c r="F161"/>
  <c r="B154"/>
  <c r="A154"/>
  <c r="L153"/>
  <c r="J153"/>
  <c r="I153"/>
  <c r="H153"/>
  <c r="G153"/>
  <c r="F153"/>
  <c r="B146"/>
  <c r="A146"/>
  <c r="J145"/>
  <c r="I145"/>
  <c r="H145"/>
  <c r="G145"/>
  <c r="F145"/>
  <c r="B138"/>
  <c r="A138"/>
  <c r="L137"/>
  <c r="J137"/>
  <c r="I137"/>
  <c r="H137"/>
  <c r="G137"/>
  <c r="F137"/>
  <c r="B132"/>
  <c r="A132"/>
  <c r="J131"/>
  <c r="I131"/>
  <c r="H131"/>
  <c r="G131"/>
  <c r="F131"/>
  <c r="B123"/>
  <c r="A123"/>
  <c r="L122"/>
  <c r="J122"/>
  <c r="I122"/>
  <c r="H122"/>
  <c r="G122"/>
  <c r="F122"/>
  <c r="B118"/>
  <c r="A118"/>
  <c r="J117"/>
  <c r="I117"/>
  <c r="H117"/>
  <c r="G117"/>
  <c r="F117"/>
  <c r="B110"/>
  <c r="A110"/>
  <c r="L109"/>
  <c r="J109"/>
  <c r="I109"/>
  <c r="H109"/>
  <c r="G109"/>
  <c r="F109"/>
  <c r="B104"/>
  <c r="A104"/>
  <c r="J103"/>
  <c r="I103"/>
  <c r="H103"/>
  <c r="G103"/>
  <c r="F103"/>
  <c r="B97"/>
  <c r="A97"/>
  <c r="L96"/>
  <c r="J96"/>
  <c r="I96"/>
  <c r="H96"/>
  <c r="G96"/>
  <c r="F96"/>
  <c r="B90"/>
  <c r="A90"/>
  <c r="J89"/>
  <c r="I89"/>
  <c r="H89"/>
  <c r="G89"/>
  <c r="F89"/>
  <c r="B82"/>
  <c r="A82"/>
  <c r="L81"/>
  <c r="J81"/>
  <c r="I81"/>
  <c r="H81"/>
  <c r="G81"/>
  <c r="F81"/>
  <c r="B77"/>
  <c r="A77"/>
  <c r="J76"/>
  <c r="I76"/>
  <c r="H76"/>
  <c r="G76"/>
  <c r="F76"/>
  <c r="F77" s="1"/>
  <c r="B70"/>
  <c r="A70"/>
  <c r="L69"/>
  <c r="J69"/>
  <c r="I69"/>
  <c r="H69"/>
  <c r="G69"/>
  <c r="B64"/>
  <c r="A64"/>
  <c r="J63"/>
  <c r="I63"/>
  <c r="H63"/>
  <c r="G63"/>
  <c r="F63"/>
  <c r="F64" s="1"/>
  <c r="B56"/>
  <c r="A56"/>
  <c r="L55"/>
  <c r="J55"/>
  <c r="I55"/>
  <c r="H55"/>
  <c r="G55"/>
  <c r="B51"/>
  <c r="A51"/>
  <c r="J50"/>
  <c r="I50"/>
  <c r="H50"/>
  <c r="G50"/>
  <c r="F50"/>
  <c r="F51" s="1"/>
  <c r="B43"/>
  <c r="A43"/>
  <c r="L42"/>
  <c r="J42"/>
  <c r="I42"/>
  <c r="H42"/>
  <c r="G42"/>
  <c r="B37"/>
  <c r="A37"/>
  <c r="J36"/>
  <c r="I36"/>
  <c r="H36"/>
  <c r="G36"/>
  <c r="F36"/>
  <c r="B30"/>
  <c r="A30"/>
  <c r="L29"/>
  <c r="J29"/>
  <c r="I29"/>
  <c r="H29"/>
  <c r="G29"/>
  <c r="F29"/>
  <c r="B24"/>
  <c r="A24"/>
  <c r="J23"/>
  <c r="I23"/>
  <c r="H23"/>
  <c r="G23"/>
  <c r="B14"/>
  <c r="A14"/>
  <c r="J13"/>
  <c r="I13"/>
  <c r="H13"/>
  <c r="H24" s="1"/>
  <c r="G255" l="1"/>
  <c r="I255"/>
  <c r="F255"/>
  <c r="H255"/>
  <c r="J255"/>
  <c r="G241"/>
  <c r="I241"/>
  <c r="F241"/>
  <c r="H241"/>
  <c r="J241"/>
  <c r="G227"/>
  <c r="I227"/>
  <c r="F227"/>
  <c r="H227"/>
  <c r="J227"/>
  <c r="F215"/>
  <c r="H215"/>
  <c r="G215"/>
  <c r="J215"/>
  <c r="G202"/>
  <c r="I202"/>
  <c r="F202"/>
  <c r="H202"/>
  <c r="J202"/>
  <c r="F189"/>
  <c r="H189"/>
  <c r="J189"/>
  <c r="G189"/>
  <c r="I189"/>
  <c r="G175"/>
  <c r="I175"/>
  <c r="F175"/>
  <c r="H175"/>
  <c r="J175"/>
  <c r="F162"/>
  <c r="H162"/>
  <c r="J162"/>
  <c r="G162"/>
  <c r="I162"/>
  <c r="G146"/>
  <c r="I146"/>
  <c r="F146"/>
  <c r="H146"/>
  <c r="J146"/>
  <c r="F132"/>
  <c r="H132"/>
  <c r="J132"/>
  <c r="G132"/>
  <c r="I132"/>
  <c r="G118"/>
  <c r="I118"/>
  <c r="F118"/>
  <c r="H118"/>
  <c r="J118"/>
  <c r="F104"/>
  <c r="H104"/>
  <c r="J104"/>
  <c r="G104"/>
  <c r="I104"/>
  <c r="G90"/>
  <c r="I90"/>
  <c r="F90"/>
  <c r="H90"/>
  <c r="J90"/>
  <c r="H77"/>
  <c r="J77"/>
  <c r="G77"/>
  <c r="I77"/>
  <c r="G64"/>
  <c r="I64"/>
  <c r="H64"/>
  <c r="J64"/>
  <c r="H51"/>
  <c r="J51"/>
  <c r="G51"/>
  <c r="I51"/>
  <c r="G37"/>
  <c r="I37"/>
  <c r="F37"/>
  <c r="H37"/>
  <c r="J37"/>
  <c r="I24"/>
  <c r="J24"/>
  <c r="L23"/>
  <c r="L24"/>
  <c r="L103"/>
  <c r="L104"/>
  <c r="L202"/>
  <c r="L201"/>
  <c r="L188"/>
  <c r="L189"/>
  <c r="L175"/>
  <c r="L174"/>
  <c r="L89"/>
  <c r="L90"/>
  <c r="L77"/>
  <c r="L76"/>
  <c r="L64"/>
  <c r="L63"/>
  <c r="L50"/>
  <c r="L51"/>
  <c r="L145"/>
  <c r="L146"/>
  <c r="L118"/>
  <c r="L117"/>
  <c r="L36"/>
  <c r="L37"/>
  <c r="L162"/>
  <c r="L161"/>
  <c r="L132"/>
  <c r="L131"/>
  <c r="L241"/>
  <c r="L240"/>
  <c r="L281"/>
  <c r="L215"/>
  <c r="L255"/>
  <c r="L214"/>
  <c r="L254"/>
  <c r="L226"/>
  <c r="L268"/>
  <c r="L227"/>
</calcChain>
</file>

<file path=xl/sharedStrings.xml><?xml version="1.0" encoding="utf-8"?>
<sst xmlns="http://schemas.openxmlformats.org/spreadsheetml/2006/main" count="602" uniqueCount="152">
  <si>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</si>
  <si>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</si>
  <si>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</si>
  <si>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</si>
  <si>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</si>
  <si>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</si>
  <si>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</si>
  <si>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</si>
  <si>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</si>
  <si>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</si>
  <si>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</si>
  <si>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</si>
  <si>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</si>
  <si>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</si>
  <si>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</si>
  <si>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</si>
  <si>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</si>
  <si>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</si>
  <si>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</si>
  <si>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</si>
  <si>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</si>
  <si>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</si>
  <si>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</si>
  <si>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</si>
  <si>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</si>
  <si>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</si>
  <si>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</si>
  <si>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</si>
  <si>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</si>
  <si>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</si>
  <si>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</si>
  <si>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</si>
  <si>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</si>
  <si>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</si>
  <si>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</si>
  <si>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</si>
  <si>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</si>
  <si>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</si>
  <si>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150/10</t>
  </si>
  <si>
    <t>Бутерброд с джемом</t>
  </si>
  <si>
    <t>70/30</t>
  </si>
  <si>
    <t>Суп картофельный с макаронными изделиями со сметаной</t>
  </si>
  <si>
    <t>250/10</t>
  </si>
  <si>
    <t>80/50</t>
  </si>
  <si>
    <t>Картофель отварной</t>
  </si>
  <si>
    <t>Хлеб пшеничный</t>
  </si>
  <si>
    <t>Хлеб целебный</t>
  </si>
  <si>
    <t>Директор</t>
  </si>
  <si>
    <t>Лашина</t>
  </si>
  <si>
    <t>Какао с молоком сгущенным</t>
  </si>
  <si>
    <t>Яйцо вареное</t>
  </si>
  <si>
    <t>Тефтели из оленины</t>
  </si>
  <si>
    <t>б/н</t>
  </si>
  <si>
    <t>Запеканка из творого со сгущенным молоком</t>
  </si>
  <si>
    <t>100/50</t>
  </si>
  <si>
    <t>Напиток кофейный на молоке</t>
  </si>
  <si>
    <t>Бутерброд с маслом</t>
  </si>
  <si>
    <t>45/15</t>
  </si>
  <si>
    <t>Яблоко свежее</t>
  </si>
  <si>
    <t>Салат из свеклы с сыром и чесноком</t>
  </si>
  <si>
    <t>Рассольник со сметаной</t>
  </si>
  <si>
    <t>50/150</t>
  </si>
  <si>
    <t>Компот из свежих яблок</t>
  </si>
  <si>
    <t>Чай с сахаром</t>
  </si>
  <si>
    <t>200/15</t>
  </si>
  <si>
    <t>Бутерброд с сыром</t>
  </si>
  <si>
    <t>30,10,30</t>
  </si>
  <si>
    <t>Помидор свежий</t>
  </si>
  <si>
    <t>Суп картофельный с горохом</t>
  </si>
  <si>
    <t>Капуста тушеная</t>
  </si>
  <si>
    <t>Сок вишневый</t>
  </si>
  <si>
    <t>170/10</t>
  </si>
  <si>
    <t>200/15/7</t>
  </si>
  <si>
    <t>Огурец свежий</t>
  </si>
  <si>
    <t>Щи из свежей капусты с картофелем и сметаной</t>
  </si>
  <si>
    <t>Рыба припущенная</t>
  </si>
  <si>
    <t>Картфельное пюре</t>
  </si>
  <si>
    <t>Компот из кураги</t>
  </si>
  <si>
    <t>Каша пшеная</t>
  </si>
  <si>
    <t>Чай с молоком</t>
  </si>
  <si>
    <t>150/50/15</t>
  </si>
  <si>
    <t>Киви</t>
  </si>
  <si>
    <t>30/10.</t>
  </si>
  <si>
    <t>250/10/20</t>
  </si>
  <si>
    <t>Жаркое по домашнему</t>
  </si>
  <si>
    <t>Компот из изюма</t>
  </si>
  <si>
    <t>Оладьи с молоком сгущенным</t>
  </si>
  <si>
    <t>Апельсин</t>
  </si>
  <si>
    <t>Икра кабачковая</t>
  </si>
  <si>
    <t>Суп гороховый</t>
  </si>
  <si>
    <t>Тефтели в томатном соусе</t>
  </si>
  <si>
    <t>Греча отварная</t>
  </si>
  <si>
    <t>Омлет натуральный</t>
  </si>
  <si>
    <t>Свекольник со сметаной и яйцом</t>
  </si>
  <si>
    <t>Рагу из свинины</t>
  </si>
  <si>
    <t>Сок фруктовый</t>
  </si>
  <si>
    <t>30.10.30,</t>
  </si>
  <si>
    <t>Печенье</t>
  </si>
  <si>
    <t>Огурец консервированный</t>
  </si>
  <si>
    <t>Шницель рыбный</t>
  </si>
  <si>
    <t>Картофельное пюре</t>
  </si>
  <si>
    <t>150/30</t>
  </si>
  <si>
    <t>Котлета куриная</t>
  </si>
  <si>
    <t>Рис отварной</t>
  </si>
  <si>
    <t>Соус томатный</t>
  </si>
  <si>
    <t>Компот из клубники</t>
  </si>
  <si>
    <t>30/10,</t>
  </si>
  <si>
    <t>Щи из квашеной капусты</t>
  </si>
  <si>
    <t>50/50</t>
  </si>
  <si>
    <t>Макароны отварные с маслом</t>
  </si>
  <si>
    <t>70/30,</t>
  </si>
  <si>
    <t>30/10/30,</t>
  </si>
  <si>
    <t>Суп картофельный с горхом</t>
  </si>
  <si>
    <t>Рыба запеченная в сметанном соусе</t>
  </si>
  <si>
    <t>Компот из слив</t>
  </si>
  <si>
    <t>Суп молочный с макаронными изделиями</t>
  </si>
  <si>
    <t>Ленивые голубцы</t>
  </si>
  <si>
    <t>Плов из птицы</t>
  </si>
  <si>
    <t>Соус томантный</t>
  </si>
  <si>
    <t>Среднее значение за период:</t>
  </si>
  <si>
    <t>Каша жидкая из овсяных хлопьев</t>
  </si>
  <si>
    <t>Какао  молоком сгущенным</t>
  </si>
  <si>
    <t>Птица отварная</t>
  </si>
  <si>
    <t>Чай с сахаром и лимоном</t>
  </si>
  <si>
    <t>Рассольник ленинградский со сметаной</t>
  </si>
  <si>
    <t>Борщ с капустой и картофелем со сметаной, яйцом</t>
  </si>
  <si>
    <t>Суп с бобовыми</t>
  </si>
  <si>
    <t>Салат из моркови с яблоками</t>
  </si>
  <si>
    <t>Борщ с капустой и картофелем со сметаной и яйцом</t>
  </si>
  <si>
    <t>Кура отварная</t>
  </si>
  <si>
    <t>Компот из красной смородины</t>
  </si>
  <si>
    <t>Салат из свежей капусты</t>
  </si>
  <si>
    <t>Биточек из свинины</t>
  </si>
  <si>
    <t>Щи из свежей капусты со сметаной</t>
  </si>
  <si>
    <t>Компот из сливы</t>
  </si>
  <si>
    <t>Плов из свининой</t>
  </si>
  <si>
    <t>Каша жидкая из манной крупы</t>
  </si>
  <si>
    <t>Овощи натуральные соленые (помидоры)</t>
  </si>
  <si>
    <t>Каша жидкая молочная из гречневой крупы</t>
  </si>
  <si>
    <t>Компот из компотной смеси</t>
  </si>
  <si>
    <t>Бобовые отварные (зеленый горошек,кукуруза)</t>
  </si>
  <si>
    <t>Макаронные изделия отварные с сыром</t>
  </si>
  <si>
    <t>Каша пшенная жидкая молочная</t>
  </si>
  <si>
    <t>Бефстроганов из говядины</t>
  </si>
  <si>
    <t>Каша жидкая (из крупы рисовой)</t>
  </si>
  <si>
    <t>Тефтели из говядины</t>
  </si>
  <si>
    <t>Плов из свинины</t>
  </si>
  <si>
    <t>Каша вязкая из риса и пшена</t>
  </si>
  <si>
    <t>Жаркое по-домашнему</t>
  </si>
  <si>
    <t>Зеленый горошек консервированный</t>
  </si>
  <si>
    <t>Макаронные изделия отварные с сырм</t>
  </si>
  <si>
    <t>Гуляш из свинины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</si>
</sst>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6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4" borderId="2" xfId="0" applyFont="1" applyFill="1" applyBorder="1"/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14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3"/>
  <sheetViews>
    <sheetView tabSelected="1" workbookViewId="0">
      <pane xSplit="4" ySplit="5" topLeftCell="E261" activePane="bottomRight" state="frozen"/>
      <selection pane="topRight" activeCell="E1" sqref="E1"/>
      <selection pane="bottomLeft" activeCell="A6" sqref="A6"/>
      <selection pane="bottomRight" activeCell="L282" sqref="L282:L2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7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2"/>
      <c r="D1" s="63"/>
      <c r="E1" s="63"/>
      <c r="F1" s="12" t="s">
        <v>15</v>
      </c>
      <c r="G1" s="2" t="s">
        <v>16</v>
      </c>
      <c r="H1" s="66" t="s">
        <v>47</v>
      </c>
      <c r="I1" s="66"/>
      <c r="J1" s="66"/>
      <c r="K1" s="66"/>
    </row>
    <row r="2" spans="1:12" ht="18">
      <c r="A2" s="39" t="s">
        <v>5</v>
      </c>
      <c r="C2" s="2"/>
      <c r="G2" s="2" t="s">
        <v>17</v>
      </c>
      <c r="H2" s="66" t="s">
        <v>48</v>
      </c>
      <c r="I2" s="66"/>
      <c r="J2" s="66"/>
      <c r="K2" s="66"/>
    </row>
    <row r="3" spans="1:12" ht="17.25" customHeight="1">
      <c r="A3" s="4" t="s">
        <v>7</v>
      </c>
      <c r="C3" s="2"/>
      <c r="D3" s="3"/>
      <c r="E3" s="42" t="s">
        <v>8</v>
      </c>
      <c r="G3" s="2" t="s">
        <v>18</v>
      </c>
      <c r="H3" s="51">
        <v>1</v>
      </c>
      <c r="I3" s="51">
        <v>9</v>
      </c>
      <c r="J3" s="52">
        <v>2025</v>
      </c>
      <c r="K3" s="1"/>
    </row>
    <row r="4" spans="1:12">
      <c r="C4" s="2"/>
      <c r="D4" s="4"/>
      <c r="H4" s="53" t="s">
        <v>35</v>
      </c>
      <c r="I4" s="53" t="s">
        <v>36</v>
      </c>
      <c r="J4" s="53" t="s">
        <v>37</v>
      </c>
    </row>
    <row r="5" spans="1:12" ht="34.5" thickBot="1">
      <c r="A5" s="49" t="s">
        <v>13</v>
      </c>
      <c r="B5" s="50" t="s">
        <v>14</v>
      </c>
      <c r="C5" s="40" t="s">
        <v>0</v>
      </c>
      <c r="D5" s="40" t="s">
        <v>12</v>
      </c>
      <c r="E5" s="40" t="s">
        <v>11</v>
      </c>
      <c r="F5" s="40" t="s">
        <v>33</v>
      </c>
      <c r="G5" s="40" t="s">
        <v>1</v>
      </c>
      <c r="H5" s="40" t="s">
        <v>2</v>
      </c>
      <c r="I5" s="40" t="s">
        <v>3</v>
      </c>
      <c r="J5" s="40" t="s">
        <v>9</v>
      </c>
      <c r="K5" s="41" t="s">
        <v>10</v>
      </c>
      <c r="L5" s="40" t="s">
        <v>34</v>
      </c>
    </row>
    <row r="6" spans="1:12" ht="15">
      <c r="A6" s="21">
        <v>1</v>
      </c>
      <c r="B6" s="22">
        <v>1</v>
      </c>
      <c r="C6" s="23" t="s">
        <v>19</v>
      </c>
      <c r="D6" s="5" t="s">
        <v>20</v>
      </c>
      <c r="E6" s="43" t="s">
        <v>120</v>
      </c>
      <c r="F6" s="44" t="s">
        <v>38</v>
      </c>
      <c r="G6" s="44">
        <v>4.22</v>
      </c>
      <c r="H6" s="44">
        <v>10</v>
      </c>
      <c r="I6" s="44">
        <v>35.89</v>
      </c>
      <c r="J6" s="44">
        <v>208.24</v>
      </c>
      <c r="K6" s="45">
        <v>173</v>
      </c>
      <c r="L6" s="44"/>
    </row>
    <row r="7" spans="1:12" ht="15">
      <c r="A7" s="24"/>
      <c r="B7" s="15"/>
      <c r="C7" s="11"/>
      <c r="D7" s="7" t="s">
        <v>21</v>
      </c>
      <c r="E7" s="46" t="s">
        <v>121</v>
      </c>
      <c r="F7" s="47">
        <v>200</v>
      </c>
      <c r="G7" s="47">
        <v>3.78</v>
      </c>
      <c r="H7" s="47">
        <v>0.7</v>
      </c>
      <c r="I7" s="47">
        <v>26</v>
      </c>
      <c r="J7" s="47">
        <v>125</v>
      </c>
      <c r="K7" s="48">
        <v>383</v>
      </c>
      <c r="L7" s="47"/>
    </row>
    <row r="8" spans="1:12" ht="15">
      <c r="A8" s="24"/>
      <c r="B8" s="15"/>
      <c r="C8" s="11"/>
      <c r="D8" s="7" t="s">
        <v>22</v>
      </c>
      <c r="E8" s="46" t="s">
        <v>39</v>
      </c>
      <c r="F8" s="47" t="s">
        <v>40</v>
      </c>
      <c r="G8" s="47">
        <v>2.5</v>
      </c>
      <c r="H8" s="47">
        <v>0.9</v>
      </c>
      <c r="I8" s="47">
        <v>20.51</v>
      </c>
      <c r="J8" s="47">
        <v>157.69999999999999</v>
      </c>
      <c r="K8" s="48">
        <v>2</v>
      </c>
      <c r="L8" s="47"/>
    </row>
    <row r="9" spans="1:12" ht="15">
      <c r="A9" s="24"/>
      <c r="B9" s="15"/>
      <c r="C9" s="11"/>
      <c r="D9" s="68"/>
      <c r="E9" s="69" t="s">
        <v>50</v>
      </c>
      <c r="F9" s="70">
        <v>40</v>
      </c>
      <c r="G9" s="70">
        <v>5.0999999999999996</v>
      </c>
      <c r="H9" s="70">
        <v>4.5999999999999996</v>
      </c>
      <c r="I9" s="70">
        <v>0.3</v>
      </c>
      <c r="J9" s="70">
        <v>63</v>
      </c>
      <c r="K9" s="70">
        <v>209</v>
      </c>
      <c r="L9" s="71"/>
    </row>
    <row r="10" spans="1:12" ht="15">
      <c r="A10" s="24"/>
      <c r="B10" s="15"/>
      <c r="C10" s="11"/>
      <c r="D10" s="7"/>
      <c r="E10" s="46"/>
      <c r="F10" s="47"/>
      <c r="G10" s="47"/>
      <c r="H10" s="47"/>
      <c r="I10" s="47"/>
      <c r="J10" s="47"/>
      <c r="K10" s="48"/>
      <c r="L10" s="47"/>
    </row>
    <row r="11" spans="1:12" ht="15">
      <c r="A11" s="24"/>
      <c r="B11" s="15"/>
      <c r="C11" s="11"/>
      <c r="D11" s="6"/>
      <c r="E11" s="46"/>
      <c r="F11" s="47"/>
      <c r="G11" s="47"/>
      <c r="H11" s="47"/>
      <c r="I11" s="47"/>
      <c r="J11" s="47"/>
      <c r="K11" s="48"/>
      <c r="L11" s="47"/>
    </row>
    <row r="12" spans="1:12" ht="15">
      <c r="A12" s="24"/>
      <c r="B12" s="15"/>
      <c r="C12" s="11"/>
      <c r="D12" s="6"/>
      <c r="E12" s="46"/>
      <c r="F12" s="47"/>
      <c r="G12" s="47"/>
      <c r="H12" s="47"/>
      <c r="I12" s="47"/>
      <c r="J12" s="47"/>
      <c r="K12" s="48"/>
      <c r="L12" s="47"/>
    </row>
    <row r="13" spans="1:12" ht="15">
      <c r="A13" s="25"/>
      <c r="B13" s="17"/>
      <c r="C13" s="8"/>
      <c r="D13" s="18" t="s">
        <v>32</v>
      </c>
      <c r="E13" s="9"/>
      <c r="F13" s="20">
        <f>SUM(F6:F12)</f>
        <v>240</v>
      </c>
      <c r="G13" s="20">
        <f>SUM(G6:G12)</f>
        <v>15.6</v>
      </c>
      <c r="H13" s="20">
        <f t="shared" ref="G13:J13" si="0">SUM(H6:H12)</f>
        <v>16.2</v>
      </c>
      <c r="I13" s="20">
        <f t="shared" si="0"/>
        <v>82.7</v>
      </c>
      <c r="J13" s="20">
        <f t="shared" si="0"/>
        <v>553.94000000000005</v>
      </c>
      <c r="K13" s="26"/>
      <c r="L13" s="20"/>
    </row>
    <row r="14" spans="1:12" ht="15">
      <c r="A14" s="27">
        <f>A6</f>
        <v>1</v>
      </c>
      <c r="B14" s="13">
        <f>B6</f>
        <v>1</v>
      </c>
      <c r="C14" s="10" t="s">
        <v>24</v>
      </c>
      <c r="D14" s="7" t="s">
        <v>25</v>
      </c>
      <c r="E14" s="46" t="s">
        <v>98</v>
      </c>
      <c r="F14" s="47">
        <v>60</v>
      </c>
      <c r="G14" s="47">
        <v>0.8</v>
      </c>
      <c r="H14" s="47">
        <v>0.1</v>
      </c>
      <c r="I14" s="47">
        <v>1.7</v>
      </c>
      <c r="J14" s="47">
        <v>13</v>
      </c>
      <c r="K14" s="48">
        <v>70</v>
      </c>
      <c r="L14" s="47"/>
    </row>
    <row r="15" spans="1:12" ht="25.5">
      <c r="A15" s="24"/>
      <c r="B15" s="15"/>
      <c r="C15" s="11"/>
      <c r="D15" s="7" t="s">
        <v>26</v>
      </c>
      <c r="E15" s="46" t="s">
        <v>41</v>
      </c>
      <c r="F15" s="47" t="s">
        <v>42</v>
      </c>
      <c r="G15" s="47">
        <v>3.05</v>
      </c>
      <c r="H15" s="47">
        <v>6.5</v>
      </c>
      <c r="I15" s="47">
        <v>19.850000000000001</v>
      </c>
      <c r="J15" s="47">
        <v>128</v>
      </c>
      <c r="K15" s="48">
        <v>103</v>
      </c>
      <c r="L15" s="47"/>
    </row>
    <row r="16" spans="1:12" ht="15">
      <c r="A16" s="24"/>
      <c r="B16" s="15"/>
      <c r="C16" s="11"/>
      <c r="D16" s="7" t="s">
        <v>27</v>
      </c>
      <c r="E16" s="46" t="s">
        <v>51</v>
      </c>
      <c r="F16" s="47" t="s">
        <v>43</v>
      </c>
      <c r="G16" s="47">
        <v>7.5</v>
      </c>
      <c r="H16" s="47">
        <v>17.670000000000002</v>
      </c>
      <c r="I16" s="47">
        <v>9.57</v>
      </c>
      <c r="J16" s="47">
        <v>174.22</v>
      </c>
      <c r="K16" s="48" t="s">
        <v>52</v>
      </c>
      <c r="L16" s="47"/>
    </row>
    <row r="17" spans="1:12" ht="15">
      <c r="A17" s="24"/>
      <c r="B17" s="15"/>
      <c r="C17" s="11"/>
      <c r="D17" s="7" t="s">
        <v>28</v>
      </c>
      <c r="E17" s="46" t="s">
        <v>44</v>
      </c>
      <c r="F17" s="47">
        <v>150</v>
      </c>
      <c r="G17" s="47">
        <v>2.9</v>
      </c>
      <c r="H17" s="47">
        <v>4.3</v>
      </c>
      <c r="I17" s="47">
        <v>23</v>
      </c>
      <c r="J17" s="47">
        <v>142.35</v>
      </c>
      <c r="K17" s="48">
        <v>310</v>
      </c>
      <c r="L17" s="47"/>
    </row>
    <row r="18" spans="1:12" ht="15">
      <c r="A18" s="24"/>
      <c r="B18" s="15"/>
      <c r="C18" s="11"/>
      <c r="D18" s="7" t="s">
        <v>29</v>
      </c>
      <c r="E18" s="46" t="s">
        <v>134</v>
      </c>
      <c r="F18" s="47">
        <v>200</v>
      </c>
      <c r="G18" s="47">
        <v>0.5</v>
      </c>
      <c r="H18" s="47">
        <v>0</v>
      </c>
      <c r="I18" s="47">
        <v>23.8</v>
      </c>
      <c r="J18" s="47">
        <v>115</v>
      </c>
      <c r="K18" s="48">
        <v>350</v>
      </c>
      <c r="L18" s="47"/>
    </row>
    <row r="19" spans="1:12" ht="15">
      <c r="A19" s="24"/>
      <c r="B19" s="15"/>
      <c r="C19" s="11"/>
      <c r="D19" s="7" t="s">
        <v>30</v>
      </c>
      <c r="E19" s="46" t="s">
        <v>45</v>
      </c>
      <c r="F19" s="47">
        <v>40</v>
      </c>
      <c r="G19" s="47">
        <v>3.16</v>
      </c>
      <c r="H19" s="47">
        <v>0.4</v>
      </c>
      <c r="I19" s="47">
        <v>19.32</v>
      </c>
      <c r="J19" s="47">
        <v>93.52</v>
      </c>
      <c r="K19" s="48"/>
      <c r="L19" s="47"/>
    </row>
    <row r="20" spans="1:12" ht="15">
      <c r="A20" s="24"/>
      <c r="B20" s="15"/>
      <c r="C20" s="11"/>
      <c r="D20" s="7" t="s">
        <v>31</v>
      </c>
      <c r="E20" s="46" t="s">
        <v>46</v>
      </c>
      <c r="F20" s="47">
        <v>40</v>
      </c>
      <c r="G20" s="47">
        <v>2.72</v>
      </c>
      <c r="H20" s="47">
        <v>0.36</v>
      </c>
      <c r="I20" s="47">
        <v>18.32</v>
      </c>
      <c r="J20" s="47">
        <v>89.2</v>
      </c>
      <c r="K20" s="48"/>
      <c r="L20" s="47"/>
    </row>
    <row r="21" spans="1:12" ht="15">
      <c r="A21" s="24"/>
      <c r="B21" s="15"/>
      <c r="C21" s="11"/>
      <c r="D21" s="6"/>
      <c r="E21" s="46"/>
      <c r="F21" s="47"/>
      <c r="G21" s="47"/>
      <c r="H21" s="47"/>
      <c r="I21" s="47"/>
      <c r="J21" s="47"/>
      <c r="K21" s="48"/>
      <c r="L21" s="47"/>
    </row>
    <row r="22" spans="1:12" ht="15">
      <c r="A22" s="24"/>
      <c r="B22" s="15"/>
      <c r="C22" s="11"/>
      <c r="D22" s="6"/>
      <c r="E22" s="46"/>
      <c r="F22" s="47"/>
      <c r="G22" s="47"/>
      <c r="H22" s="47"/>
      <c r="I22" s="47"/>
      <c r="J22" s="47"/>
      <c r="K22" s="48"/>
      <c r="L22" s="47"/>
    </row>
    <row r="23" spans="1:12" ht="15">
      <c r="A23" s="25"/>
      <c r="B23" s="17"/>
      <c r="C23" s="8"/>
      <c r="D23" s="18" t="s">
        <v>32</v>
      </c>
      <c r="E23" s="9"/>
      <c r="F23" s="20">
        <f>SUM(F14:F22)</f>
        <v>490</v>
      </c>
      <c r="G23" s="20">
        <f t="shared" ref="G23:J23" si="1">SUM(G14:G22)</f>
        <v>20.63</v>
      </c>
      <c r="H23" s="20">
        <f t="shared" si="1"/>
        <v>29.330000000000002</v>
      </c>
      <c r="I23" s="20">
        <f t="shared" si="1"/>
        <v>115.56</v>
      </c>
      <c r="J23" s="20">
        <f t="shared" si="1"/>
        <v>755.29000000000008</v>
      </c>
      <c r="K23" s="26"/>
      <c r="L23" s="20">
        <f ca="1">SUM(L20:L23)</f>
        <v>0</v>
      </c>
    </row>
    <row r="24" spans="1:12" ht="15.75" thickBot="1">
      <c r="A24" s="28">
        <f>A6</f>
        <v>1</v>
      </c>
      <c r="B24" s="29">
        <f>B6</f>
        <v>1</v>
      </c>
      <c r="C24" s="59" t="s">
        <v>4</v>
      </c>
      <c r="D24" s="60"/>
      <c r="E24" s="30"/>
      <c r="F24" s="31">
        <f>F23+F13</f>
        <v>730</v>
      </c>
      <c r="G24" s="31">
        <f>G13</f>
        <v>15.6</v>
      </c>
      <c r="H24" s="31">
        <f>H13+H23</f>
        <v>45.53</v>
      </c>
      <c r="I24" s="31">
        <f>I23+I13</f>
        <v>198.26</v>
      </c>
      <c r="J24" s="31">
        <f>J23+J13</f>
        <v>1309.23</v>
      </c>
      <c r="K24" s="32"/>
      <c r="L24" s="31">
        <f ca="1">L13+#REF!+L23+#REF!+#REF!+#REF!</f>
        <v>0</v>
      </c>
    </row>
    <row r="25" spans="1:12" ht="15">
      <c r="A25" s="14">
        <v>1</v>
      </c>
      <c r="B25" s="15">
        <v>2</v>
      </c>
      <c r="C25" s="23" t="s">
        <v>19</v>
      </c>
      <c r="D25" s="5" t="s">
        <v>20</v>
      </c>
      <c r="E25" s="43" t="s">
        <v>53</v>
      </c>
      <c r="F25" s="44" t="s">
        <v>54</v>
      </c>
      <c r="G25" s="44">
        <v>11.16</v>
      </c>
      <c r="H25" s="44">
        <v>8.31</v>
      </c>
      <c r="I25" s="44">
        <v>35.11</v>
      </c>
      <c r="J25" s="44">
        <v>280.39999999999998</v>
      </c>
      <c r="K25" s="45">
        <v>223</v>
      </c>
      <c r="L25" s="44"/>
    </row>
    <row r="26" spans="1:12" ht="15">
      <c r="A26" s="14"/>
      <c r="B26" s="15"/>
      <c r="C26" s="11"/>
      <c r="D26" s="7" t="s">
        <v>21</v>
      </c>
      <c r="E26" s="46" t="s">
        <v>55</v>
      </c>
      <c r="F26" s="47">
        <v>200</v>
      </c>
      <c r="G26" s="47">
        <v>3.6</v>
      </c>
      <c r="H26" s="47">
        <v>2.67</v>
      </c>
      <c r="I26" s="47">
        <v>26</v>
      </c>
      <c r="J26" s="47">
        <v>155</v>
      </c>
      <c r="K26" s="48">
        <v>379</v>
      </c>
      <c r="L26" s="47"/>
    </row>
    <row r="27" spans="1:12" ht="15">
      <c r="A27" s="14"/>
      <c r="B27" s="15"/>
      <c r="C27" s="11"/>
      <c r="D27" s="7" t="s">
        <v>22</v>
      </c>
      <c r="E27" s="46" t="s">
        <v>56</v>
      </c>
      <c r="F27" s="47" t="s">
        <v>57</v>
      </c>
      <c r="G27" s="47">
        <v>4.08</v>
      </c>
      <c r="H27" s="47">
        <v>8.26</v>
      </c>
      <c r="I27" s="47">
        <v>13.9</v>
      </c>
      <c r="J27" s="47">
        <v>125</v>
      </c>
      <c r="K27" s="48">
        <v>1</v>
      </c>
      <c r="L27" s="47"/>
    </row>
    <row r="28" spans="1:12" ht="15">
      <c r="A28" s="14"/>
      <c r="B28" s="15"/>
      <c r="C28" s="11"/>
      <c r="D28" s="7" t="s">
        <v>23</v>
      </c>
      <c r="E28" s="46" t="s">
        <v>58</v>
      </c>
      <c r="F28" s="47">
        <v>100</v>
      </c>
      <c r="G28" s="47">
        <v>0.36</v>
      </c>
      <c r="H28" s="47">
        <v>0.36</v>
      </c>
      <c r="I28" s="47">
        <v>8.1</v>
      </c>
      <c r="J28" s="47">
        <v>39.96</v>
      </c>
      <c r="K28" s="48"/>
      <c r="L28" s="47"/>
    </row>
    <row r="29" spans="1:12" ht="15">
      <c r="A29" s="16"/>
      <c r="B29" s="17"/>
      <c r="C29" s="8"/>
      <c r="D29" s="18" t="s">
        <v>32</v>
      </c>
      <c r="E29" s="9"/>
      <c r="F29" s="20">
        <f>SUM(F25:F28)</f>
        <v>300</v>
      </c>
      <c r="G29" s="20">
        <f>SUM(G25:G28)</f>
        <v>19.2</v>
      </c>
      <c r="H29" s="20">
        <f>SUM(H25:H28)</f>
        <v>19.600000000000001</v>
      </c>
      <c r="I29" s="20">
        <f>SUM(I25:I28)</f>
        <v>83.11</v>
      </c>
      <c r="J29" s="20">
        <f>SUM(J25:J28)</f>
        <v>600.36</v>
      </c>
      <c r="K29" s="26"/>
      <c r="L29" s="20">
        <f>SUM(L25:L28)</f>
        <v>0</v>
      </c>
    </row>
    <row r="30" spans="1:12" ht="15">
      <c r="A30" s="13">
        <f>A25</f>
        <v>1</v>
      </c>
      <c r="B30" s="13">
        <f>B25</f>
        <v>2</v>
      </c>
      <c r="C30" s="10" t="s">
        <v>24</v>
      </c>
      <c r="D30" s="7" t="s">
        <v>25</v>
      </c>
      <c r="E30" s="46" t="s">
        <v>59</v>
      </c>
      <c r="F30" s="47">
        <v>60</v>
      </c>
      <c r="G30" s="47">
        <v>4.1399999999999997</v>
      </c>
      <c r="H30" s="47">
        <v>2.4</v>
      </c>
      <c r="I30" s="47">
        <v>7.7</v>
      </c>
      <c r="J30" s="47">
        <v>44.36</v>
      </c>
      <c r="K30" s="48">
        <v>50</v>
      </c>
      <c r="L30" s="47"/>
    </row>
    <row r="31" spans="1:12" ht="15">
      <c r="A31" s="14"/>
      <c r="B31" s="15"/>
      <c r="C31" s="11"/>
      <c r="D31" s="7" t="s">
        <v>26</v>
      </c>
      <c r="E31" s="46" t="s">
        <v>133</v>
      </c>
      <c r="F31" s="47" t="s">
        <v>42</v>
      </c>
      <c r="G31" s="47">
        <v>2.6</v>
      </c>
      <c r="H31" s="47">
        <v>2.5</v>
      </c>
      <c r="I31" s="47">
        <v>6.98</v>
      </c>
      <c r="J31" s="47">
        <v>100.8</v>
      </c>
      <c r="K31" s="48">
        <v>96</v>
      </c>
      <c r="L31" s="47"/>
    </row>
    <row r="32" spans="1:12" ht="15">
      <c r="A32" s="14"/>
      <c r="B32" s="15"/>
      <c r="C32" s="11"/>
      <c r="D32" s="7" t="s">
        <v>27</v>
      </c>
      <c r="E32" s="46" t="s">
        <v>135</v>
      </c>
      <c r="F32" s="47" t="s">
        <v>61</v>
      </c>
      <c r="G32" s="47">
        <v>11.55</v>
      </c>
      <c r="H32" s="47">
        <v>20.12</v>
      </c>
      <c r="I32" s="47">
        <v>25.89</v>
      </c>
      <c r="J32" s="47">
        <v>408</v>
      </c>
      <c r="K32" s="48">
        <v>265</v>
      </c>
      <c r="L32" s="47"/>
    </row>
    <row r="33" spans="1:12" ht="15">
      <c r="A33" s="14"/>
      <c r="B33" s="15"/>
      <c r="C33" s="11"/>
      <c r="D33" s="7" t="s">
        <v>29</v>
      </c>
      <c r="E33" s="46" t="s">
        <v>62</v>
      </c>
      <c r="F33" s="47">
        <v>200</v>
      </c>
      <c r="G33" s="47">
        <v>0.2</v>
      </c>
      <c r="H33" s="47">
        <v>0.2</v>
      </c>
      <c r="I33" s="47">
        <v>23.88</v>
      </c>
      <c r="J33" s="47">
        <v>97.6</v>
      </c>
      <c r="K33" s="48">
        <v>342</v>
      </c>
      <c r="L33" s="47"/>
    </row>
    <row r="34" spans="1:12" ht="15">
      <c r="A34" s="14"/>
      <c r="B34" s="15"/>
      <c r="C34" s="11"/>
      <c r="D34" s="7" t="s">
        <v>30</v>
      </c>
      <c r="E34" s="46" t="s">
        <v>45</v>
      </c>
      <c r="F34" s="47">
        <v>40</v>
      </c>
      <c r="G34" s="47">
        <v>3.16</v>
      </c>
      <c r="H34" s="47">
        <v>0.4</v>
      </c>
      <c r="I34" s="47">
        <v>19.32</v>
      </c>
      <c r="J34" s="47">
        <v>93.52</v>
      </c>
      <c r="K34" s="48"/>
      <c r="L34" s="47"/>
    </row>
    <row r="35" spans="1:12" ht="15">
      <c r="A35" s="14"/>
      <c r="B35" s="15"/>
      <c r="C35" s="11"/>
      <c r="D35" s="7" t="s">
        <v>31</v>
      </c>
      <c r="E35" s="46" t="s">
        <v>46</v>
      </c>
      <c r="F35" s="47">
        <v>40</v>
      </c>
      <c r="G35" s="47">
        <v>2.72</v>
      </c>
      <c r="H35" s="47">
        <v>0.36</v>
      </c>
      <c r="I35" s="47">
        <v>18.32</v>
      </c>
      <c r="J35" s="47">
        <v>89.2</v>
      </c>
      <c r="K35" s="48"/>
      <c r="L35" s="47"/>
    </row>
    <row r="36" spans="1:12" ht="15">
      <c r="A36" s="16"/>
      <c r="B36" s="17"/>
      <c r="C36" s="8"/>
      <c r="D36" s="18" t="s">
        <v>32</v>
      </c>
      <c r="E36" s="9"/>
      <c r="F36" s="20">
        <f>SUM(F30:F35)</f>
        <v>340</v>
      </c>
      <c r="G36" s="20">
        <f>SUM(G30:G35)</f>
        <v>24.369999999999997</v>
      </c>
      <c r="H36" s="20">
        <f>SUM(H30:H35)</f>
        <v>25.98</v>
      </c>
      <c r="I36" s="20">
        <f>SUM(I30:I35)</f>
        <v>102.09</v>
      </c>
      <c r="J36" s="20">
        <f>SUM(J30:J35)</f>
        <v>833.48</v>
      </c>
      <c r="K36" s="26"/>
      <c r="L36" s="20">
        <f ca="1">SUM(L35:L36)</f>
        <v>0</v>
      </c>
    </row>
    <row r="37" spans="1:12" ht="15.75" customHeight="1" thickBot="1">
      <c r="A37" s="33">
        <f>A25</f>
        <v>1</v>
      </c>
      <c r="B37" s="33">
        <f>B25</f>
        <v>2</v>
      </c>
      <c r="C37" s="59" t="s">
        <v>4</v>
      </c>
      <c r="D37" s="60"/>
      <c r="E37" s="30"/>
      <c r="F37" s="31">
        <f>F36+F29</f>
        <v>640</v>
      </c>
      <c r="G37" s="31">
        <f>G36+G29</f>
        <v>43.569999999999993</v>
      </c>
      <c r="H37" s="31">
        <f>H36+H29</f>
        <v>45.58</v>
      </c>
      <c r="I37" s="31">
        <f>I36+I29</f>
        <v>185.2</v>
      </c>
      <c r="J37" s="31">
        <f>J36+J29</f>
        <v>1433.8400000000001</v>
      </c>
      <c r="K37" s="32"/>
      <c r="L37" s="31">
        <f ca="1">L29+#REF!+L36+#REF!+#REF!+#REF!</f>
        <v>0</v>
      </c>
    </row>
    <row r="38" spans="1:12" ht="15">
      <c r="A38" s="21">
        <v>1</v>
      </c>
      <c r="B38" s="22">
        <v>3</v>
      </c>
      <c r="C38" s="23" t="s">
        <v>19</v>
      </c>
      <c r="D38" s="5" t="s">
        <v>20</v>
      </c>
      <c r="E38" s="43" t="s">
        <v>136</v>
      </c>
      <c r="F38" s="44" t="s">
        <v>38</v>
      </c>
      <c r="G38" s="44">
        <v>4.6500000000000004</v>
      </c>
      <c r="H38" s="44">
        <v>8.16</v>
      </c>
      <c r="I38" s="44">
        <v>24.7</v>
      </c>
      <c r="J38" s="44">
        <v>191.2</v>
      </c>
      <c r="K38" s="45">
        <v>181</v>
      </c>
      <c r="L38" s="44"/>
    </row>
    <row r="39" spans="1:12" ht="15">
      <c r="A39" s="24"/>
      <c r="B39" s="15"/>
      <c r="C39" s="11"/>
      <c r="D39" s="7" t="s">
        <v>21</v>
      </c>
      <c r="E39" s="46" t="s">
        <v>63</v>
      </c>
      <c r="F39" s="47" t="s">
        <v>64</v>
      </c>
      <c r="G39" s="47">
        <v>0.53</v>
      </c>
      <c r="H39" s="47">
        <v>0</v>
      </c>
      <c r="I39" s="47">
        <v>9.4700000000000006</v>
      </c>
      <c r="J39" s="47">
        <v>47</v>
      </c>
      <c r="K39" s="48">
        <v>376</v>
      </c>
      <c r="L39" s="47"/>
    </row>
    <row r="40" spans="1:12" ht="15">
      <c r="A40" s="24"/>
      <c r="B40" s="15"/>
      <c r="C40" s="11"/>
      <c r="D40" s="7" t="s">
        <v>22</v>
      </c>
      <c r="E40" s="46" t="s">
        <v>65</v>
      </c>
      <c r="F40" s="72" t="s">
        <v>66</v>
      </c>
      <c r="G40" s="47">
        <v>6.27</v>
      </c>
      <c r="H40" s="47">
        <v>7.86</v>
      </c>
      <c r="I40" s="47">
        <v>14.83</v>
      </c>
      <c r="J40" s="47">
        <v>155</v>
      </c>
      <c r="K40" s="48">
        <v>3</v>
      </c>
      <c r="L40" s="69"/>
    </row>
    <row r="41" spans="1:12" ht="15">
      <c r="A41" s="24"/>
      <c r="B41" s="15"/>
      <c r="C41" s="11"/>
      <c r="D41" s="67"/>
      <c r="E41" s="73" t="s">
        <v>97</v>
      </c>
      <c r="F41" s="70">
        <v>55</v>
      </c>
      <c r="G41" s="70">
        <v>6.96</v>
      </c>
      <c r="H41" s="70">
        <v>2.2000000000000002</v>
      </c>
      <c r="I41" s="70">
        <v>33.65</v>
      </c>
      <c r="J41" s="70">
        <v>208.8</v>
      </c>
      <c r="K41" s="69"/>
      <c r="L41" s="47"/>
    </row>
    <row r="42" spans="1:12" ht="15">
      <c r="A42" s="25"/>
      <c r="B42" s="17"/>
      <c r="C42" s="8"/>
      <c r="D42" s="18" t="s">
        <v>32</v>
      </c>
      <c r="E42" s="9"/>
      <c r="F42" s="20">
        <f>SUM(F38:F41)</f>
        <v>55</v>
      </c>
      <c r="G42" s="20">
        <f>SUM(G38:G41)</f>
        <v>18.41</v>
      </c>
      <c r="H42" s="20">
        <f>SUM(H38:H41)</f>
        <v>18.22</v>
      </c>
      <c r="I42" s="20">
        <f>SUM(I38:I41)</f>
        <v>82.65</v>
      </c>
      <c r="J42" s="20">
        <f>SUM(J38:J41)</f>
        <v>602</v>
      </c>
      <c r="K42" s="26"/>
      <c r="L42" s="20">
        <f>SUM(L38:L41)</f>
        <v>0</v>
      </c>
    </row>
    <row r="43" spans="1:12" ht="15">
      <c r="A43" s="27">
        <f>A38</f>
        <v>1</v>
      </c>
      <c r="B43" s="13">
        <f>B38</f>
        <v>3</v>
      </c>
      <c r="C43" s="10" t="s">
        <v>24</v>
      </c>
      <c r="D43" s="7" t="s">
        <v>25</v>
      </c>
      <c r="E43" s="74" t="s">
        <v>137</v>
      </c>
      <c r="F43" s="47">
        <v>60</v>
      </c>
      <c r="G43" s="47">
        <v>0.67</v>
      </c>
      <c r="H43" s="47">
        <v>0.06</v>
      </c>
      <c r="I43" s="47">
        <v>2.1</v>
      </c>
      <c r="J43" s="47">
        <v>12</v>
      </c>
      <c r="K43" s="48">
        <v>70</v>
      </c>
      <c r="L43" s="47"/>
    </row>
    <row r="44" spans="1:12" ht="15">
      <c r="A44" s="24"/>
      <c r="B44" s="15"/>
      <c r="C44" s="11"/>
      <c r="D44" s="7" t="s">
        <v>26</v>
      </c>
      <c r="E44" s="46" t="s">
        <v>68</v>
      </c>
      <c r="F44" s="47">
        <v>250</v>
      </c>
      <c r="G44" s="47">
        <v>4.49</v>
      </c>
      <c r="H44" s="47">
        <v>5.27</v>
      </c>
      <c r="I44" s="47">
        <v>16.53</v>
      </c>
      <c r="J44" s="47">
        <v>148.30000000000001</v>
      </c>
      <c r="K44" s="48">
        <v>102</v>
      </c>
      <c r="L44" s="47"/>
    </row>
    <row r="45" spans="1:12" ht="15">
      <c r="A45" s="24"/>
      <c r="B45" s="15"/>
      <c r="C45" s="11"/>
      <c r="D45" s="7" t="s">
        <v>27</v>
      </c>
      <c r="E45" s="46" t="s">
        <v>122</v>
      </c>
      <c r="F45" s="47">
        <v>90</v>
      </c>
      <c r="G45" s="47">
        <v>18.27</v>
      </c>
      <c r="H45" s="47">
        <v>14.8</v>
      </c>
      <c r="I45" s="47">
        <v>0</v>
      </c>
      <c r="J45" s="47">
        <v>216</v>
      </c>
      <c r="K45" s="48">
        <v>288</v>
      </c>
      <c r="L45" s="47"/>
    </row>
    <row r="46" spans="1:12" ht="15">
      <c r="A46" s="24"/>
      <c r="B46" s="15"/>
      <c r="C46" s="11"/>
      <c r="D46" s="7" t="s">
        <v>28</v>
      </c>
      <c r="E46" s="46" t="s">
        <v>69</v>
      </c>
      <c r="F46" s="47">
        <v>150</v>
      </c>
      <c r="G46" s="47">
        <v>3.35</v>
      </c>
      <c r="H46" s="47">
        <v>12</v>
      </c>
      <c r="I46" s="47">
        <v>24.75</v>
      </c>
      <c r="J46" s="47">
        <v>254.24</v>
      </c>
      <c r="K46" s="48">
        <v>321</v>
      </c>
      <c r="L46" s="47"/>
    </row>
    <row r="47" spans="1:12" ht="15">
      <c r="A47" s="24"/>
      <c r="B47" s="15"/>
      <c r="C47" s="11"/>
      <c r="D47" s="7" t="s">
        <v>29</v>
      </c>
      <c r="E47" s="46" t="s">
        <v>70</v>
      </c>
      <c r="F47" s="47">
        <v>200</v>
      </c>
      <c r="G47" s="47">
        <v>1.47</v>
      </c>
      <c r="H47" s="47">
        <v>0.2</v>
      </c>
      <c r="I47" s="47">
        <v>22.8</v>
      </c>
      <c r="J47" s="47">
        <v>96</v>
      </c>
      <c r="K47" s="48">
        <v>389</v>
      </c>
      <c r="L47" s="47"/>
    </row>
    <row r="48" spans="1:12" ht="15">
      <c r="A48" s="24"/>
      <c r="B48" s="15"/>
      <c r="C48" s="11"/>
      <c r="D48" s="7" t="s">
        <v>30</v>
      </c>
      <c r="E48" s="46" t="s">
        <v>45</v>
      </c>
      <c r="F48" s="47">
        <v>20</v>
      </c>
      <c r="G48" s="47">
        <v>1.58</v>
      </c>
      <c r="H48" s="47">
        <v>0.2</v>
      </c>
      <c r="I48" s="47">
        <v>9.66</v>
      </c>
      <c r="J48" s="47">
        <v>46.76</v>
      </c>
      <c r="K48" s="48"/>
      <c r="L48" s="47"/>
    </row>
    <row r="49" spans="1:12" ht="15">
      <c r="A49" s="24"/>
      <c r="B49" s="15"/>
      <c r="C49" s="11"/>
      <c r="D49" s="7" t="s">
        <v>31</v>
      </c>
      <c r="E49" s="46" t="s">
        <v>46</v>
      </c>
      <c r="F49" s="47">
        <v>40</v>
      </c>
      <c r="G49" s="47">
        <v>2.72</v>
      </c>
      <c r="H49" s="47">
        <v>0.36</v>
      </c>
      <c r="I49" s="47">
        <v>18.32</v>
      </c>
      <c r="J49" s="47">
        <v>89.2</v>
      </c>
      <c r="K49" s="48"/>
      <c r="L49" s="47"/>
    </row>
    <row r="50" spans="1:12" ht="15">
      <c r="A50" s="25"/>
      <c r="B50" s="17"/>
      <c r="C50" s="8"/>
      <c r="D50" s="18" t="s">
        <v>32</v>
      </c>
      <c r="E50" s="9"/>
      <c r="F50" s="20">
        <f>SUM(F43:F49)</f>
        <v>810</v>
      </c>
      <c r="G50" s="20">
        <f>SUM(G43:G49)</f>
        <v>32.549999999999997</v>
      </c>
      <c r="H50" s="20">
        <f>SUM(H43:H49)</f>
        <v>32.89</v>
      </c>
      <c r="I50" s="20">
        <f>SUM(I43:I49)</f>
        <v>94.16</v>
      </c>
      <c r="J50" s="20">
        <f>SUM(J43:J49)</f>
        <v>862.5</v>
      </c>
      <c r="K50" s="26"/>
      <c r="L50" s="20">
        <f ca="1">SUM(L49:L50)</f>
        <v>0</v>
      </c>
    </row>
    <row r="51" spans="1:12" ht="15.75" customHeight="1" thickBot="1">
      <c r="A51" s="28">
        <f>A38</f>
        <v>1</v>
      </c>
      <c r="B51" s="29">
        <f>B38</f>
        <v>3</v>
      </c>
      <c r="C51" s="59" t="s">
        <v>4</v>
      </c>
      <c r="D51" s="60"/>
      <c r="E51" s="30"/>
      <c r="F51" s="31">
        <f>F50+F42</f>
        <v>865</v>
      </c>
      <c r="G51" s="31">
        <f>G50+G42</f>
        <v>50.959999999999994</v>
      </c>
      <c r="H51" s="31">
        <f>H50+H42</f>
        <v>51.11</v>
      </c>
      <c r="I51" s="31">
        <f>I50+I42</f>
        <v>176.81</v>
      </c>
      <c r="J51" s="31">
        <f>J50+J42</f>
        <v>1464.5</v>
      </c>
      <c r="K51" s="32"/>
      <c r="L51" s="31">
        <f ca="1">L42+#REF!+L50+#REF!+#REF!+#REF!</f>
        <v>0</v>
      </c>
    </row>
    <row r="52" spans="1:12" ht="15">
      <c r="A52" s="21">
        <v>1</v>
      </c>
      <c r="B52" s="22">
        <v>4</v>
      </c>
      <c r="C52" s="23" t="s">
        <v>19</v>
      </c>
      <c r="D52" s="5" t="s">
        <v>20</v>
      </c>
      <c r="E52" s="75" t="s">
        <v>138</v>
      </c>
      <c r="F52" s="44" t="s">
        <v>71</v>
      </c>
      <c r="G52" s="44">
        <v>10.8</v>
      </c>
      <c r="H52" s="44">
        <v>11.1</v>
      </c>
      <c r="I52" s="44">
        <v>28.1</v>
      </c>
      <c r="J52" s="44">
        <v>253</v>
      </c>
      <c r="K52" s="45">
        <v>182</v>
      </c>
      <c r="L52" s="44"/>
    </row>
    <row r="53" spans="1:12" ht="15">
      <c r="A53" s="24"/>
      <c r="B53" s="15"/>
      <c r="C53" s="11"/>
      <c r="D53" s="7" t="s">
        <v>21</v>
      </c>
      <c r="E53" s="46" t="s">
        <v>123</v>
      </c>
      <c r="F53" s="47" t="s">
        <v>72</v>
      </c>
      <c r="G53" s="47">
        <v>0.13</v>
      </c>
      <c r="H53" s="47">
        <v>0.02</v>
      </c>
      <c r="I53" s="47">
        <v>13.2</v>
      </c>
      <c r="J53" s="47">
        <v>62</v>
      </c>
      <c r="K53" s="48">
        <v>377</v>
      </c>
      <c r="L53" s="47"/>
    </row>
    <row r="54" spans="1:12" ht="15">
      <c r="A54" s="24"/>
      <c r="B54" s="15"/>
      <c r="C54" s="11"/>
      <c r="D54" s="7" t="s">
        <v>22</v>
      </c>
      <c r="E54" s="46" t="s">
        <v>39</v>
      </c>
      <c r="F54" s="47" t="s">
        <v>40</v>
      </c>
      <c r="G54" s="47">
        <v>4.8</v>
      </c>
      <c r="H54" s="47">
        <v>7.03</v>
      </c>
      <c r="I54" s="47">
        <v>42.7</v>
      </c>
      <c r="J54" s="47">
        <v>283</v>
      </c>
      <c r="K54" s="48">
        <v>2</v>
      </c>
      <c r="L54" s="47"/>
    </row>
    <row r="55" spans="1:12" ht="15">
      <c r="A55" s="25"/>
      <c r="B55" s="17"/>
      <c r="C55" s="8"/>
      <c r="D55" s="18" t="s">
        <v>32</v>
      </c>
      <c r="E55" s="9"/>
      <c r="F55" s="20">
        <f>SUM(F52:F54)</f>
        <v>0</v>
      </c>
      <c r="G55" s="20">
        <f>SUM(G52:G54)</f>
        <v>15.73</v>
      </c>
      <c r="H55" s="20">
        <f>SUM(H52:H54)</f>
        <v>18.149999999999999</v>
      </c>
      <c r="I55" s="20">
        <f>SUM(I52:I54)</f>
        <v>84</v>
      </c>
      <c r="J55" s="20">
        <f>SUM(J52:J54)</f>
        <v>598</v>
      </c>
      <c r="K55" s="26"/>
      <c r="L55" s="20">
        <f>SUM(L52:L54)</f>
        <v>0</v>
      </c>
    </row>
    <row r="56" spans="1:12" ht="15">
      <c r="A56" s="27">
        <f>A52</f>
        <v>1</v>
      </c>
      <c r="B56" s="13">
        <f>B52</f>
        <v>4</v>
      </c>
      <c r="C56" s="10" t="s">
        <v>24</v>
      </c>
      <c r="D56" s="7" t="s">
        <v>25</v>
      </c>
      <c r="E56" s="46" t="s">
        <v>73</v>
      </c>
      <c r="F56" s="47">
        <v>60</v>
      </c>
      <c r="G56" s="47">
        <v>0.42</v>
      </c>
      <c r="H56" s="47">
        <v>0.06</v>
      </c>
      <c r="I56" s="47">
        <v>1.1399999999999999</v>
      </c>
      <c r="J56" s="47">
        <v>7.2</v>
      </c>
      <c r="K56" s="48">
        <v>71</v>
      </c>
      <c r="L56" s="47"/>
    </row>
    <row r="57" spans="1:12" ht="15">
      <c r="A57" s="24"/>
      <c r="B57" s="15"/>
      <c r="C57" s="11"/>
      <c r="D57" s="7" t="s">
        <v>26</v>
      </c>
      <c r="E57" s="74" t="s">
        <v>124</v>
      </c>
      <c r="F57" s="47" t="s">
        <v>42</v>
      </c>
      <c r="G57" s="47">
        <v>2.02</v>
      </c>
      <c r="H57" s="47">
        <v>5.45</v>
      </c>
      <c r="I57" s="47">
        <v>8.25</v>
      </c>
      <c r="J57" s="47">
        <v>105.8</v>
      </c>
      <c r="K57" s="48">
        <v>88</v>
      </c>
      <c r="L57" s="47"/>
    </row>
    <row r="58" spans="1:12" ht="15">
      <c r="A58" s="24"/>
      <c r="B58" s="15"/>
      <c r="C58" s="11"/>
      <c r="D58" s="7" t="s">
        <v>27</v>
      </c>
      <c r="E58" s="46" t="s">
        <v>75</v>
      </c>
      <c r="F58" s="47">
        <v>90</v>
      </c>
      <c r="G58" s="47">
        <v>12.43</v>
      </c>
      <c r="H58" s="47">
        <v>6.2</v>
      </c>
      <c r="I58" s="47">
        <v>0.75</v>
      </c>
      <c r="J58" s="47">
        <v>121.98</v>
      </c>
      <c r="K58" s="48">
        <v>227</v>
      </c>
      <c r="L58" s="47"/>
    </row>
    <row r="59" spans="1:12" ht="15">
      <c r="A59" s="24"/>
      <c r="B59" s="15"/>
      <c r="C59" s="11"/>
      <c r="D59" s="7" t="s">
        <v>28</v>
      </c>
      <c r="E59" s="46" t="s">
        <v>76</v>
      </c>
      <c r="F59" s="47">
        <v>150</v>
      </c>
      <c r="G59" s="47">
        <v>3.06</v>
      </c>
      <c r="H59" s="47">
        <v>4.8</v>
      </c>
      <c r="I59" s="47">
        <v>20.399999999999999</v>
      </c>
      <c r="J59" s="47">
        <v>137.30000000000001</v>
      </c>
      <c r="K59" s="48">
        <v>312</v>
      </c>
      <c r="L59" s="47"/>
    </row>
    <row r="60" spans="1:12" ht="15">
      <c r="A60" s="24"/>
      <c r="B60" s="15"/>
      <c r="C60" s="11"/>
      <c r="D60" s="7" t="s">
        <v>29</v>
      </c>
      <c r="E60" s="46" t="s">
        <v>77</v>
      </c>
      <c r="F60" s="47">
        <v>200</v>
      </c>
      <c r="G60" s="47">
        <v>0.78</v>
      </c>
      <c r="H60" s="47">
        <v>0.05</v>
      </c>
      <c r="I60" s="47">
        <v>27.63</v>
      </c>
      <c r="J60" s="47">
        <v>115</v>
      </c>
      <c r="K60" s="48">
        <v>348</v>
      </c>
      <c r="L60" s="47"/>
    </row>
    <row r="61" spans="1:12" ht="15">
      <c r="A61" s="24"/>
      <c r="B61" s="15"/>
      <c r="C61" s="11"/>
      <c r="D61" s="7" t="s">
        <v>30</v>
      </c>
      <c r="E61" s="46" t="s">
        <v>45</v>
      </c>
      <c r="F61" s="47">
        <v>40</v>
      </c>
      <c r="G61" s="47">
        <v>3.16</v>
      </c>
      <c r="H61" s="47">
        <v>0.4</v>
      </c>
      <c r="I61" s="47">
        <v>19.32</v>
      </c>
      <c r="J61" s="47">
        <v>93.52</v>
      </c>
      <c r="K61" s="48"/>
      <c r="L61" s="47"/>
    </row>
    <row r="62" spans="1:12" ht="15">
      <c r="A62" s="24"/>
      <c r="B62" s="15"/>
      <c r="C62" s="11"/>
      <c r="D62" s="7" t="s">
        <v>31</v>
      </c>
      <c r="E62" s="46" t="s">
        <v>46</v>
      </c>
      <c r="F62" s="47">
        <v>40</v>
      </c>
      <c r="G62" s="47">
        <v>2.72</v>
      </c>
      <c r="H62" s="47">
        <v>0.36</v>
      </c>
      <c r="I62" s="47">
        <v>18.32</v>
      </c>
      <c r="J62" s="47">
        <v>89.2</v>
      </c>
      <c r="K62" s="48"/>
      <c r="L62" s="47"/>
    </row>
    <row r="63" spans="1:12" ht="15">
      <c r="A63" s="25"/>
      <c r="B63" s="17"/>
      <c r="C63" s="8"/>
      <c r="D63" s="18" t="s">
        <v>32</v>
      </c>
      <c r="E63" s="9"/>
      <c r="F63" s="20">
        <f>SUM(F56:F62)</f>
        <v>580</v>
      </c>
      <c r="G63" s="20">
        <f>SUM(G56:G62)</f>
        <v>24.59</v>
      </c>
      <c r="H63" s="20">
        <f>SUM(H56:H62)</f>
        <v>17.32</v>
      </c>
      <c r="I63" s="20">
        <f>SUM(I56:I62)</f>
        <v>95.81</v>
      </c>
      <c r="J63" s="20">
        <f>SUM(J56:J62)</f>
        <v>670.00000000000011</v>
      </c>
      <c r="K63" s="26"/>
      <c r="L63" s="20">
        <f ca="1">SUM(L62:L63)</f>
        <v>0</v>
      </c>
    </row>
    <row r="64" spans="1:12" ht="15.75" customHeight="1" thickBot="1">
      <c r="A64" s="28">
        <f>A52</f>
        <v>1</v>
      </c>
      <c r="B64" s="29">
        <f>B52</f>
        <v>4</v>
      </c>
      <c r="C64" s="59" t="s">
        <v>4</v>
      </c>
      <c r="D64" s="60"/>
      <c r="E64" s="30"/>
      <c r="F64" s="31">
        <f>F63+F55</f>
        <v>580</v>
      </c>
      <c r="G64" s="31">
        <f>G63+G55</f>
        <v>40.32</v>
      </c>
      <c r="H64" s="31">
        <f>H63+H55</f>
        <v>35.47</v>
      </c>
      <c r="I64" s="31">
        <f>I63+I55</f>
        <v>179.81</v>
      </c>
      <c r="J64" s="31">
        <f>J63+J55</f>
        <v>1268</v>
      </c>
      <c r="K64" s="32"/>
      <c r="L64" s="31">
        <f ca="1">L55+#REF!+L63+#REF!+#REF!+#REF!</f>
        <v>0</v>
      </c>
    </row>
    <row r="65" spans="1:12" ht="15">
      <c r="A65" s="21">
        <v>1</v>
      </c>
      <c r="B65" s="22">
        <v>5</v>
      </c>
      <c r="C65" s="23" t="s">
        <v>19</v>
      </c>
      <c r="D65" s="5" t="s">
        <v>20</v>
      </c>
      <c r="E65" s="43" t="s">
        <v>78</v>
      </c>
      <c r="F65" s="44" t="s">
        <v>38</v>
      </c>
      <c r="G65" s="44">
        <v>7.9</v>
      </c>
      <c r="H65" s="44">
        <v>8.9</v>
      </c>
      <c r="I65" s="44">
        <v>32.22</v>
      </c>
      <c r="J65" s="44">
        <v>217</v>
      </c>
      <c r="K65" s="45">
        <v>182</v>
      </c>
      <c r="L65" s="44"/>
    </row>
    <row r="66" spans="1:12" ht="15">
      <c r="A66" s="24"/>
      <c r="B66" s="15"/>
      <c r="C66" s="11"/>
      <c r="D66" s="7" t="s">
        <v>21</v>
      </c>
      <c r="E66" s="46" t="s">
        <v>79</v>
      </c>
      <c r="F66" s="47" t="s">
        <v>80</v>
      </c>
      <c r="G66" s="47">
        <v>2.52</v>
      </c>
      <c r="H66" s="47">
        <v>1.35</v>
      </c>
      <c r="I66" s="47">
        <v>16.899999999999999</v>
      </c>
      <c r="J66" s="47">
        <v>81</v>
      </c>
      <c r="K66" s="48">
        <v>378</v>
      </c>
      <c r="L66" s="47"/>
    </row>
    <row r="67" spans="1:12" ht="15">
      <c r="A67" s="24"/>
      <c r="B67" s="15"/>
      <c r="C67" s="11"/>
      <c r="D67" s="7" t="s">
        <v>22</v>
      </c>
      <c r="E67" s="46" t="s">
        <v>56</v>
      </c>
      <c r="F67" s="55" t="s">
        <v>82</v>
      </c>
      <c r="G67" s="47">
        <v>4.3600000000000003</v>
      </c>
      <c r="H67" s="47">
        <v>7.49</v>
      </c>
      <c r="I67" s="47">
        <v>11.95</v>
      </c>
      <c r="J67" s="47">
        <v>136</v>
      </c>
      <c r="K67" s="48">
        <v>1</v>
      </c>
      <c r="L67" s="47"/>
    </row>
    <row r="68" spans="1:12" ht="15">
      <c r="A68" s="24"/>
      <c r="B68" s="15"/>
      <c r="C68" s="11"/>
      <c r="D68" s="7" t="s">
        <v>23</v>
      </c>
      <c r="E68" s="46" t="s">
        <v>81</v>
      </c>
      <c r="F68" s="47">
        <v>100</v>
      </c>
      <c r="G68" s="47">
        <v>0.8</v>
      </c>
      <c r="H68" s="47">
        <v>0.4</v>
      </c>
      <c r="I68" s="47">
        <v>8.1999999999999993</v>
      </c>
      <c r="J68" s="47">
        <v>47</v>
      </c>
      <c r="K68" s="48">
        <v>338</v>
      </c>
      <c r="L68" s="47"/>
    </row>
    <row r="69" spans="1:12" ht="15">
      <c r="A69" s="25"/>
      <c r="B69" s="17"/>
      <c r="C69" s="8"/>
      <c r="D69" s="18" t="s">
        <v>32</v>
      </c>
      <c r="E69" s="9"/>
      <c r="F69" s="20">
        <f>SUM(F65:F68)</f>
        <v>100</v>
      </c>
      <c r="G69" s="20">
        <f>SUM(G65:G68)</f>
        <v>15.580000000000002</v>
      </c>
      <c r="H69" s="20">
        <f>SUM(H65:H68)</f>
        <v>18.14</v>
      </c>
      <c r="I69" s="20">
        <f>SUM(I65:I68)</f>
        <v>69.27</v>
      </c>
      <c r="J69" s="20">
        <f>SUM(J65:J68)</f>
        <v>481</v>
      </c>
      <c r="K69" s="26"/>
      <c r="L69" s="20">
        <f>SUM(L65:L68)</f>
        <v>0</v>
      </c>
    </row>
    <row r="70" spans="1:12" ht="15">
      <c r="A70" s="27">
        <f>A65</f>
        <v>1</v>
      </c>
      <c r="B70" s="13">
        <f>B65</f>
        <v>5</v>
      </c>
      <c r="C70" s="10" t="s">
        <v>24</v>
      </c>
      <c r="D70" s="7" t="s">
        <v>25</v>
      </c>
      <c r="E70" s="74" t="s">
        <v>131</v>
      </c>
      <c r="F70" s="47">
        <v>60</v>
      </c>
      <c r="G70" s="47">
        <v>1.56</v>
      </c>
      <c r="H70" s="47">
        <v>3.43</v>
      </c>
      <c r="I70" s="47">
        <v>2</v>
      </c>
      <c r="J70" s="47">
        <v>53.9</v>
      </c>
      <c r="K70" s="48">
        <v>23</v>
      </c>
      <c r="L70" s="47"/>
    </row>
    <row r="71" spans="1:12" ht="15">
      <c r="A71" s="24"/>
      <c r="B71" s="15"/>
      <c r="C71" s="11"/>
      <c r="D71" s="7" t="s">
        <v>26</v>
      </c>
      <c r="E71" s="46" t="s">
        <v>125</v>
      </c>
      <c r="F71" s="47" t="s">
        <v>83</v>
      </c>
      <c r="G71" s="47">
        <v>4.59</v>
      </c>
      <c r="H71" s="47">
        <v>8.7200000000000006</v>
      </c>
      <c r="I71" s="47">
        <v>11.4</v>
      </c>
      <c r="J71" s="47">
        <v>149.5</v>
      </c>
      <c r="K71" s="48">
        <v>82</v>
      </c>
      <c r="L71" s="47"/>
    </row>
    <row r="72" spans="1:12" ht="15">
      <c r="A72" s="24"/>
      <c r="B72" s="15"/>
      <c r="C72" s="11"/>
      <c r="D72" s="7" t="s">
        <v>27</v>
      </c>
      <c r="E72" s="46" t="s">
        <v>84</v>
      </c>
      <c r="F72" s="47">
        <v>230</v>
      </c>
      <c r="G72" s="47">
        <v>18.23</v>
      </c>
      <c r="H72" s="47">
        <v>18.2</v>
      </c>
      <c r="I72" s="47">
        <v>21.8</v>
      </c>
      <c r="J72" s="47">
        <v>353</v>
      </c>
      <c r="K72" s="48">
        <v>259</v>
      </c>
      <c r="L72" s="47"/>
    </row>
    <row r="73" spans="1:12" ht="15">
      <c r="A73" s="24"/>
      <c r="B73" s="15"/>
      <c r="C73" s="11"/>
      <c r="D73" s="7" t="s">
        <v>29</v>
      </c>
      <c r="E73" s="46" t="s">
        <v>85</v>
      </c>
      <c r="F73" s="47">
        <v>200</v>
      </c>
      <c r="G73" s="47">
        <v>0.34</v>
      </c>
      <c r="H73" s="47">
        <v>7.0000000000000007E-2</v>
      </c>
      <c r="I73" s="47">
        <v>29.85</v>
      </c>
      <c r="J73" s="47">
        <v>122.2</v>
      </c>
      <c r="K73" s="48"/>
      <c r="L73" s="47"/>
    </row>
    <row r="74" spans="1:12" ht="15">
      <c r="A74" s="24"/>
      <c r="B74" s="15"/>
      <c r="C74" s="11"/>
      <c r="D74" s="7" t="s">
        <v>30</v>
      </c>
      <c r="E74" s="46" t="s">
        <v>45</v>
      </c>
      <c r="F74" s="47">
        <v>40</v>
      </c>
      <c r="G74" s="47">
        <v>3.16</v>
      </c>
      <c r="H74" s="47">
        <v>0.4</v>
      </c>
      <c r="I74" s="47">
        <v>19.32</v>
      </c>
      <c r="J74" s="47">
        <v>93.52</v>
      </c>
      <c r="K74" s="48"/>
      <c r="L74" s="47"/>
    </row>
    <row r="75" spans="1:12" ht="15">
      <c r="A75" s="24"/>
      <c r="B75" s="15"/>
      <c r="C75" s="11"/>
      <c r="D75" s="7" t="s">
        <v>31</v>
      </c>
      <c r="E75" s="46" t="s">
        <v>46</v>
      </c>
      <c r="F75" s="47">
        <v>40</v>
      </c>
      <c r="G75" s="47">
        <v>2.72</v>
      </c>
      <c r="H75" s="47">
        <v>0.36</v>
      </c>
      <c r="I75" s="47">
        <v>18.32</v>
      </c>
      <c r="J75" s="47">
        <v>89.2</v>
      </c>
      <c r="K75" s="48"/>
      <c r="L75" s="47"/>
    </row>
    <row r="76" spans="1:12" ht="15">
      <c r="A76" s="25"/>
      <c r="B76" s="17"/>
      <c r="C76" s="8"/>
      <c r="D76" s="18" t="s">
        <v>32</v>
      </c>
      <c r="E76" s="9"/>
      <c r="F76" s="20">
        <f>SUM(F70:F75)</f>
        <v>570</v>
      </c>
      <c r="G76" s="20">
        <f>SUM(G70:G75)</f>
        <v>30.6</v>
      </c>
      <c r="H76" s="20">
        <f>SUM(H70:H75)</f>
        <v>31.18</v>
      </c>
      <c r="I76" s="20">
        <f>SUM(I70:I75)</f>
        <v>102.69</v>
      </c>
      <c r="J76" s="20">
        <f>SUM(J70:J75)</f>
        <v>861.32</v>
      </c>
      <c r="K76" s="26"/>
      <c r="L76" s="20">
        <f ca="1">SUM(L75:L76)</f>
        <v>0</v>
      </c>
    </row>
    <row r="77" spans="1:12" ht="15.75" customHeight="1" thickBot="1">
      <c r="A77" s="28">
        <f>A65</f>
        <v>1</v>
      </c>
      <c r="B77" s="29">
        <f>B65</f>
        <v>5</v>
      </c>
      <c r="C77" s="59" t="s">
        <v>4</v>
      </c>
      <c r="D77" s="60"/>
      <c r="E77" s="30"/>
      <c r="F77" s="31">
        <f>F76+F69</f>
        <v>670</v>
      </c>
      <c r="G77" s="31">
        <f>G76+G69</f>
        <v>46.180000000000007</v>
      </c>
      <c r="H77" s="31">
        <f>H76+H69</f>
        <v>49.32</v>
      </c>
      <c r="I77" s="31">
        <f>I76+I69</f>
        <v>171.95999999999998</v>
      </c>
      <c r="J77" s="31">
        <f>J76+J69</f>
        <v>1342.3200000000002</v>
      </c>
      <c r="K77" s="32"/>
      <c r="L77" s="31">
        <f ca="1">L69+#REF!+L76+#REF!+#REF!+#REF!</f>
        <v>0</v>
      </c>
    </row>
    <row r="78" spans="1:12" ht="15">
      <c r="A78" s="21">
        <v>2</v>
      </c>
      <c r="B78" s="22">
        <v>1</v>
      </c>
      <c r="C78" s="23" t="s">
        <v>19</v>
      </c>
      <c r="D78" s="5" t="s">
        <v>20</v>
      </c>
      <c r="E78" s="43" t="s">
        <v>86</v>
      </c>
      <c r="F78" s="44" t="s">
        <v>54</v>
      </c>
      <c r="G78" s="44">
        <v>10.6</v>
      </c>
      <c r="H78" s="44">
        <v>9</v>
      </c>
      <c r="I78" s="44">
        <v>61</v>
      </c>
      <c r="J78" s="44">
        <v>400</v>
      </c>
      <c r="K78" s="45">
        <v>401</v>
      </c>
      <c r="L78" s="44"/>
    </row>
    <row r="79" spans="1:12" ht="15">
      <c r="A79" s="24"/>
      <c r="B79" s="15"/>
      <c r="C79" s="11"/>
      <c r="D79" s="7" t="s">
        <v>21</v>
      </c>
      <c r="E79" s="46" t="s">
        <v>49</v>
      </c>
      <c r="F79" s="47">
        <v>200</v>
      </c>
      <c r="G79" s="47">
        <v>3.78</v>
      </c>
      <c r="H79" s="47">
        <v>0.7</v>
      </c>
      <c r="I79" s="47">
        <v>26</v>
      </c>
      <c r="J79" s="47">
        <v>125</v>
      </c>
      <c r="K79" s="48">
        <v>383</v>
      </c>
      <c r="L79" s="47"/>
    </row>
    <row r="80" spans="1:12" ht="15">
      <c r="A80" s="24"/>
      <c r="B80" s="15"/>
      <c r="C80" s="11"/>
      <c r="D80" s="7" t="s">
        <v>23</v>
      </c>
      <c r="E80" s="46" t="s">
        <v>87</v>
      </c>
      <c r="F80" s="47">
        <v>150</v>
      </c>
      <c r="G80" s="47">
        <v>1.4</v>
      </c>
      <c r="H80" s="47">
        <v>0.3</v>
      </c>
      <c r="I80" s="47">
        <v>12.1</v>
      </c>
      <c r="J80" s="47">
        <v>64</v>
      </c>
      <c r="K80" s="48">
        <v>338</v>
      </c>
      <c r="L80" s="47"/>
    </row>
    <row r="81" spans="1:12" ht="15">
      <c r="A81" s="25"/>
      <c r="B81" s="17"/>
      <c r="C81" s="8"/>
      <c r="D81" s="18" t="s">
        <v>32</v>
      </c>
      <c r="E81" s="9"/>
      <c r="F81" s="20">
        <f>SUM(F78:F80)</f>
        <v>350</v>
      </c>
      <c r="G81" s="20">
        <f>SUM(G78:G80)</f>
        <v>15.78</v>
      </c>
      <c r="H81" s="20">
        <f>SUM(H78:H80)</f>
        <v>10</v>
      </c>
      <c r="I81" s="20">
        <f>SUM(I78:I80)</f>
        <v>99.1</v>
      </c>
      <c r="J81" s="20">
        <f>SUM(J78:J80)</f>
        <v>589</v>
      </c>
      <c r="K81" s="26"/>
      <c r="L81" s="20">
        <f>SUM(L78:L80)</f>
        <v>0</v>
      </c>
    </row>
    <row r="82" spans="1:12" ht="15">
      <c r="A82" s="27">
        <f>A78</f>
        <v>2</v>
      </c>
      <c r="B82" s="13">
        <f>B78</f>
        <v>1</v>
      </c>
      <c r="C82" s="10" t="s">
        <v>24</v>
      </c>
      <c r="D82" s="7" t="s">
        <v>25</v>
      </c>
      <c r="E82" s="46" t="s">
        <v>88</v>
      </c>
      <c r="F82" s="47">
        <v>60</v>
      </c>
      <c r="G82" s="47">
        <v>1.1000000000000001</v>
      </c>
      <c r="H82" s="47">
        <v>3.34</v>
      </c>
      <c r="I82" s="47">
        <v>4.62</v>
      </c>
      <c r="J82" s="47">
        <v>61.4</v>
      </c>
      <c r="K82" s="48">
        <v>73</v>
      </c>
      <c r="L82" s="47"/>
    </row>
    <row r="83" spans="1:12" ht="15">
      <c r="A83" s="24"/>
      <c r="B83" s="15"/>
      <c r="C83" s="11"/>
      <c r="D83" s="7" t="s">
        <v>26</v>
      </c>
      <c r="E83" s="46" t="s">
        <v>126</v>
      </c>
      <c r="F83" s="47">
        <v>250</v>
      </c>
      <c r="G83" s="47">
        <v>7.5</v>
      </c>
      <c r="H83" s="47">
        <v>3.25</v>
      </c>
      <c r="I83" s="47">
        <v>17.3</v>
      </c>
      <c r="J83" s="47">
        <v>135</v>
      </c>
      <c r="K83" s="48">
        <v>119</v>
      </c>
      <c r="L83" s="47"/>
    </row>
    <row r="84" spans="1:12" ht="15">
      <c r="A84" s="24"/>
      <c r="B84" s="15"/>
      <c r="C84" s="11"/>
      <c r="D84" s="7" t="s">
        <v>27</v>
      </c>
      <c r="E84" s="46" t="s">
        <v>90</v>
      </c>
      <c r="F84" s="47" t="s">
        <v>43</v>
      </c>
      <c r="G84" s="47">
        <v>4.51</v>
      </c>
      <c r="H84" s="47">
        <v>13.37</v>
      </c>
      <c r="I84" s="47">
        <v>10.57</v>
      </c>
      <c r="J84" s="47">
        <v>154.22</v>
      </c>
      <c r="K84" s="48">
        <v>278</v>
      </c>
      <c r="L84" s="47"/>
    </row>
    <row r="85" spans="1:12" ht="15">
      <c r="A85" s="24"/>
      <c r="B85" s="15"/>
      <c r="C85" s="11"/>
      <c r="D85" s="7" t="s">
        <v>28</v>
      </c>
      <c r="E85" s="46" t="s">
        <v>91</v>
      </c>
      <c r="F85" s="47">
        <v>150</v>
      </c>
      <c r="G85" s="47">
        <v>8.6</v>
      </c>
      <c r="H85" s="47">
        <v>6</v>
      </c>
      <c r="I85" s="47">
        <v>38.6</v>
      </c>
      <c r="J85" s="47">
        <v>210.8</v>
      </c>
      <c r="K85" s="48">
        <v>302</v>
      </c>
      <c r="L85" s="47"/>
    </row>
    <row r="86" spans="1:12" ht="15">
      <c r="A86" s="24"/>
      <c r="B86" s="15"/>
      <c r="C86" s="11"/>
      <c r="D86" s="7" t="s">
        <v>29</v>
      </c>
      <c r="E86" s="74" t="s">
        <v>139</v>
      </c>
      <c r="F86" s="47">
        <v>200</v>
      </c>
      <c r="G86" s="47">
        <v>0.32</v>
      </c>
      <c r="H86" s="47">
        <v>0.08</v>
      </c>
      <c r="I86" s="47">
        <v>28.2</v>
      </c>
      <c r="J86" s="47">
        <v>116.6</v>
      </c>
      <c r="K86" s="48">
        <v>342</v>
      </c>
      <c r="L86" s="47"/>
    </row>
    <row r="87" spans="1:12" ht="15">
      <c r="A87" s="24"/>
      <c r="B87" s="15"/>
      <c r="C87" s="11"/>
      <c r="D87" s="7" t="s">
        <v>30</v>
      </c>
      <c r="E87" s="46" t="s">
        <v>45</v>
      </c>
      <c r="F87" s="47">
        <v>40</v>
      </c>
      <c r="G87" s="47">
        <v>3.16</v>
      </c>
      <c r="H87" s="47">
        <v>0.4</v>
      </c>
      <c r="I87" s="47">
        <v>19.32</v>
      </c>
      <c r="J87" s="47">
        <v>93.52</v>
      </c>
      <c r="K87" s="48"/>
      <c r="L87" s="47"/>
    </row>
    <row r="88" spans="1:12" ht="15">
      <c r="A88" s="24"/>
      <c r="B88" s="15"/>
      <c r="C88" s="11"/>
      <c r="D88" s="7" t="s">
        <v>31</v>
      </c>
      <c r="E88" s="46" t="s">
        <v>46</v>
      </c>
      <c r="F88" s="47">
        <v>40</v>
      </c>
      <c r="G88" s="47">
        <v>2.72</v>
      </c>
      <c r="H88" s="47">
        <v>0.36</v>
      </c>
      <c r="I88" s="47">
        <v>18.32</v>
      </c>
      <c r="J88" s="47">
        <v>89.2</v>
      </c>
      <c r="K88" s="48"/>
      <c r="L88" s="47"/>
    </row>
    <row r="89" spans="1:12" ht="15">
      <c r="A89" s="25"/>
      <c r="B89" s="17"/>
      <c r="C89" s="8"/>
      <c r="D89" s="18" t="s">
        <v>32</v>
      </c>
      <c r="E89" s="9"/>
      <c r="F89" s="20">
        <f>SUM(F82:F88)</f>
        <v>740</v>
      </c>
      <c r="G89" s="20">
        <f>SUM(G82:G88)</f>
        <v>27.91</v>
      </c>
      <c r="H89" s="20">
        <f>SUM(H82:H88)</f>
        <v>26.799999999999997</v>
      </c>
      <c r="I89" s="20">
        <f>SUM(I82:I88)</f>
        <v>136.93</v>
      </c>
      <c r="J89" s="20">
        <f>SUM(J82:J88)</f>
        <v>860.74000000000012</v>
      </c>
      <c r="K89" s="26"/>
      <c r="L89" s="20">
        <f ca="1">SUM(L88:L89)</f>
        <v>0</v>
      </c>
    </row>
    <row r="90" spans="1:12" ht="15.75" customHeight="1" thickBot="1">
      <c r="A90" s="28">
        <f>A78</f>
        <v>2</v>
      </c>
      <c r="B90" s="29">
        <f>B78</f>
        <v>1</v>
      </c>
      <c r="C90" s="59" t="s">
        <v>4</v>
      </c>
      <c r="D90" s="60"/>
      <c r="E90" s="30"/>
      <c r="F90" s="31">
        <f>F89+F81</f>
        <v>1090</v>
      </c>
      <c r="G90" s="31">
        <f>G89+G81</f>
        <v>43.69</v>
      </c>
      <c r="H90" s="31">
        <f>H89+H81</f>
        <v>36.799999999999997</v>
      </c>
      <c r="I90" s="31">
        <f>I89+I81</f>
        <v>236.03</v>
      </c>
      <c r="J90" s="31">
        <f>J89+J81</f>
        <v>1449.7400000000002</v>
      </c>
      <c r="K90" s="32"/>
      <c r="L90" s="31">
        <f ca="1">L81+#REF!+L89+#REF!+#REF!+#REF!</f>
        <v>0</v>
      </c>
    </row>
    <row r="91" spans="1:12" ht="15">
      <c r="A91" s="21">
        <v>2</v>
      </c>
      <c r="B91" s="22">
        <v>2</v>
      </c>
      <c r="C91" s="23" t="s">
        <v>19</v>
      </c>
      <c r="D91" s="5" t="s">
        <v>20</v>
      </c>
      <c r="E91" s="43" t="s">
        <v>92</v>
      </c>
      <c r="F91" s="44">
        <v>150</v>
      </c>
      <c r="G91" s="44">
        <v>17.27</v>
      </c>
      <c r="H91" s="44">
        <v>16.899999999999999</v>
      </c>
      <c r="I91" s="44">
        <v>17.899999999999999</v>
      </c>
      <c r="J91" s="44">
        <v>125</v>
      </c>
      <c r="K91" s="45">
        <v>210</v>
      </c>
      <c r="L91" s="44"/>
    </row>
    <row r="92" spans="1:12" ht="15">
      <c r="A92" s="24"/>
      <c r="B92" s="15"/>
      <c r="C92" s="11"/>
      <c r="D92" s="6"/>
      <c r="E92" s="74" t="s">
        <v>140</v>
      </c>
      <c r="F92" s="47">
        <v>50</v>
      </c>
      <c r="G92" s="47">
        <v>3.55</v>
      </c>
      <c r="H92" s="47">
        <v>1.7</v>
      </c>
      <c r="I92" s="47">
        <v>5.3</v>
      </c>
      <c r="J92" s="47">
        <v>74.95</v>
      </c>
      <c r="K92" s="48">
        <v>306</v>
      </c>
      <c r="L92" s="47"/>
    </row>
    <row r="93" spans="1:12" ht="15">
      <c r="A93" s="24"/>
      <c r="B93" s="15"/>
      <c r="C93" s="11"/>
      <c r="D93" s="7" t="s">
        <v>21</v>
      </c>
      <c r="E93" s="46" t="s">
        <v>55</v>
      </c>
      <c r="F93" s="47">
        <v>200</v>
      </c>
      <c r="G93" s="47">
        <v>3.6</v>
      </c>
      <c r="H93" s="47">
        <v>2.67</v>
      </c>
      <c r="I93" s="47">
        <v>26</v>
      </c>
      <c r="J93" s="47">
        <v>155</v>
      </c>
      <c r="K93" s="48">
        <v>379</v>
      </c>
      <c r="L93" s="47"/>
    </row>
    <row r="94" spans="1:12" ht="15">
      <c r="A94" s="24"/>
      <c r="B94" s="15"/>
      <c r="C94" s="11"/>
      <c r="D94" s="7" t="s">
        <v>22</v>
      </c>
      <c r="E94" s="46" t="s">
        <v>56</v>
      </c>
      <c r="F94" s="47" t="s">
        <v>57</v>
      </c>
      <c r="G94" s="47">
        <v>3.08</v>
      </c>
      <c r="H94" s="47">
        <v>8.26</v>
      </c>
      <c r="I94" s="47">
        <v>13.9</v>
      </c>
      <c r="J94" s="47">
        <v>125</v>
      </c>
      <c r="K94" s="48">
        <v>1</v>
      </c>
      <c r="L94" s="47"/>
    </row>
    <row r="95" spans="1:12" ht="15">
      <c r="A95" s="24"/>
      <c r="B95" s="15"/>
      <c r="C95" s="11"/>
      <c r="D95" s="6"/>
      <c r="E95" s="46" t="s">
        <v>45</v>
      </c>
      <c r="F95" s="47">
        <v>40</v>
      </c>
      <c r="G95" s="47">
        <v>3.16</v>
      </c>
      <c r="H95" s="47">
        <v>0.4</v>
      </c>
      <c r="I95" s="47">
        <v>19.32</v>
      </c>
      <c r="J95" s="47">
        <v>93.52</v>
      </c>
      <c r="K95" s="48"/>
      <c r="L95" s="47"/>
    </row>
    <row r="96" spans="1:12" ht="15">
      <c r="A96" s="25"/>
      <c r="B96" s="17"/>
      <c r="C96" s="8"/>
      <c r="D96" s="18" t="s">
        <v>32</v>
      </c>
      <c r="E96" s="9"/>
      <c r="F96" s="20">
        <f>SUM(F91:F95)</f>
        <v>440</v>
      </c>
      <c r="G96" s="20">
        <f>SUM(G91:G95)</f>
        <v>30.66</v>
      </c>
      <c r="H96" s="20">
        <f>SUM(H91:H95)</f>
        <v>29.929999999999993</v>
      </c>
      <c r="I96" s="20">
        <f>SUM(I91:I95)</f>
        <v>82.42</v>
      </c>
      <c r="J96" s="20">
        <f>SUM(J91:J95)</f>
        <v>573.47</v>
      </c>
      <c r="K96" s="26"/>
      <c r="L96" s="20">
        <f>SUM(L91:L95)</f>
        <v>0</v>
      </c>
    </row>
    <row r="97" spans="1:12" ht="15">
      <c r="A97" s="27">
        <f>A91</f>
        <v>2</v>
      </c>
      <c r="B97" s="13">
        <f>B91</f>
        <v>2</v>
      </c>
      <c r="C97" s="10" t="s">
        <v>24</v>
      </c>
      <c r="D97" s="7" t="s">
        <v>25</v>
      </c>
      <c r="E97" s="46" t="s">
        <v>73</v>
      </c>
      <c r="F97" s="47">
        <v>60</v>
      </c>
      <c r="G97" s="47">
        <v>0.42</v>
      </c>
      <c r="H97" s="47">
        <v>0.06</v>
      </c>
      <c r="I97" s="47">
        <v>4.2</v>
      </c>
      <c r="J97" s="47">
        <v>7.2</v>
      </c>
      <c r="K97" s="48">
        <v>71</v>
      </c>
      <c r="L97" s="47"/>
    </row>
    <row r="98" spans="1:12" ht="15">
      <c r="A98" s="24"/>
      <c r="B98" s="15"/>
      <c r="C98" s="11"/>
      <c r="D98" s="7" t="s">
        <v>26</v>
      </c>
      <c r="E98" s="46" t="s">
        <v>93</v>
      </c>
      <c r="F98" s="47" t="s">
        <v>83</v>
      </c>
      <c r="G98" s="47">
        <v>4.8</v>
      </c>
      <c r="H98" s="47">
        <v>8.8000000000000007</v>
      </c>
      <c r="I98" s="47">
        <v>14.7</v>
      </c>
      <c r="J98" s="47">
        <v>145.25</v>
      </c>
      <c r="K98" s="48">
        <v>83</v>
      </c>
      <c r="L98" s="47"/>
    </row>
    <row r="99" spans="1:12" ht="15">
      <c r="A99" s="24"/>
      <c r="B99" s="15"/>
      <c r="C99" s="11"/>
      <c r="D99" s="7" t="s">
        <v>27</v>
      </c>
      <c r="E99" s="46" t="s">
        <v>94</v>
      </c>
      <c r="F99" s="47">
        <v>230</v>
      </c>
      <c r="G99" s="47">
        <v>15.1</v>
      </c>
      <c r="H99" s="47">
        <v>26.5</v>
      </c>
      <c r="I99" s="47">
        <v>22.6</v>
      </c>
      <c r="J99" s="47">
        <v>429.13</v>
      </c>
      <c r="K99" s="48">
        <v>263</v>
      </c>
      <c r="L99" s="47"/>
    </row>
    <row r="100" spans="1:12" ht="15">
      <c r="A100" s="24"/>
      <c r="B100" s="15"/>
      <c r="C100" s="11"/>
      <c r="D100" s="7" t="s">
        <v>29</v>
      </c>
      <c r="E100" s="46" t="s">
        <v>95</v>
      </c>
      <c r="F100" s="47">
        <v>200</v>
      </c>
      <c r="G100" s="47">
        <v>1.47</v>
      </c>
      <c r="H100" s="47">
        <v>0.2</v>
      </c>
      <c r="I100" s="47">
        <v>22.8</v>
      </c>
      <c r="J100" s="47">
        <v>96</v>
      </c>
      <c r="K100" s="48">
        <v>389</v>
      </c>
      <c r="L100" s="47"/>
    </row>
    <row r="101" spans="1:12" ht="15">
      <c r="A101" s="24"/>
      <c r="B101" s="15"/>
      <c r="C101" s="11"/>
      <c r="D101" s="7" t="s">
        <v>30</v>
      </c>
      <c r="E101" s="46" t="s">
        <v>45</v>
      </c>
      <c r="F101" s="47">
        <v>40</v>
      </c>
      <c r="G101" s="47">
        <v>3.16</v>
      </c>
      <c r="H101" s="47">
        <v>0.4</v>
      </c>
      <c r="I101" s="47">
        <v>19.32</v>
      </c>
      <c r="J101" s="47">
        <v>93.52</v>
      </c>
      <c r="K101" s="48"/>
      <c r="L101" s="47"/>
    </row>
    <row r="102" spans="1:12" ht="15">
      <c r="A102" s="24"/>
      <c r="B102" s="15"/>
      <c r="C102" s="11"/>
      <c r="D102" s="7" t="s">
        <v>31</v>
      </c>
      <c r="E102" s="46" t="s">
        <v>46</v>
      </c>
      <c r="F102" s="47">
        <v>40</v>
      </c>
      <c r="G102" s="47">
        <v>2.72</v>
      </c>
      <c r="H102" s="47">
        <v>0.36</v>
      </c>
      <c r="I102" s="47">
        <v>18.32</v>
      </c>
      <c r="J102" s="47">
        <v>89.2</v>
      </c>
      <c r="K102" s="48"/>
      <c r="L102" s="47"/>
    </row>
    <row r="103" spans="1:12" ht="15">
      <c r="A103" s="25"/>
      <c r="B103" s="17"/>
      <c r="C103" s="8"/>
      <c r="D103" s="18" t="s">
        <v>32</v>
      </c>
      <c r="E103" s="9"/>
      <c r="F103" s="20">
        <f>SUM(F97:F102)</f>
        <v>570</v>
      </c>
      <c r="G103" s="20">
        <f>SUM(G97:G102)</f>
        <v>27.669999999999998</v>
      </c>
      <c r="H103" s="20">
        <f>SUM(H97:H102)</f>
        <v>36.32</v>
      </c>
      <c r="I103" s="20">
        <f>SUM(I97:I102)</f>
        <v>101.94</v>
      </c>
      <c r="J103" s="20">
        <f>SUM(J97:J102)</f>
        <v>860.3</v>
      </c>
      <c r="K103" s="26"/>
      <c r="L103" s="20">
        <f ca="1">SUM(L102:L103)</f>
        <v>0</v>
      </c>
    </row>
    <row r="104" spans="1:12" ht="15.75" customHeight="1" thickBot="1">
      <c r="A104" s="28">
        <f>A91</f>
        <v>2</v>
      </c>
      <c r="B104" s="29">
        <f>B91</f>
        <v>2</v>
      </c>
      <c r="C104" s="59" t="s">
        <v>4</v>
      </c>
      <c r="D104" s="60"/>
      <c r="E104" s="30"/>
      <c r="F104" s="31">
        <f>F103+F96</f>
        <v>1010</v>
      </c>
      <c r="G104" s="31">
        <f>G103+G96</f>
        <v>58.33</v>
      </c>
      <c r="H104" s="31">
        <f>H103+H96</f>
        <v>66.25</v>
      </c>
      <c r="I104" s="31">
        <f>I103+I96</f>
        <v>184.36</v>
      </c>
      <c r="J104" s="31">
        <f>J103+J96</f>
        <v>1433.77</v>
      </c>
      <c r="K104" s="32"/>
      <c r="L104" s="31">
        <f ca="1">L96+#REF!+L103+#REF!+#REF!+#REF!</f>
        <v>0</v>
      </c>
    </row>
    <row r="105" spans="1:12" ht="15">
      <c r="A105" s="21">
        <v>2</v>
      </c>
      <c r="B105" s="22">
        <v>3</v>
      </c>
      <c r="C105" s="23" t="s">
        <v>19</v>
      </c>
      <c r="D105" s="5" t="s">
        <v>20</v>
      </c>
      <c r="E105" s="75" t="s">
        <v>136</v>
      </c>
      <c r="F105" s="44" t="s">
        <v>38</v>
      </c>
      <c r="G105" s="44">
        <v>4.6500000000000004</v>
      </c>
      <c r="H105" s="44">
        <v>8.16</v>
      </c>
      <c r="I105" s="44">
        <v>24.7</v>
      </c>
      <c r="J105" s="44">
        <v>191.2</v>
      </c>
      <c r="K105" s="45">
        <v>181</v>
      </c>
      <c r="L105" s="44"/>
    </row>
    <row r="106" spans="1:12" ht="15">
      <c r="A106" s="24"/>
      <c r="B106" s="15"/>
      <c r="C106" s="11"/>
      <c r="D106" s="7" t="s">
        <v>21</v>
      </c>
      <c r="E106" s="46" t="s">
        <v>63</v>
      </c>
      <c r="F106" s="47" t="s">
        <v>64</v>
      </c>
      <c r="G106" s="47">
        <v>0.53</v>
      </c>
      <c r="H106" s="47">
        <v>0</v>
      </c>
      <c r="I106" s="47">
        <v>9.4700000000000006</v>
      </c>
      <c r="J106" s="47">
        <v>47</v>
      </c>
      <c r="K106" s="48">
        <v>376</v>
      </c>
      <c r="L106" s="47"/>
    </row>
    <row r="107" spans="1:12" ht="15">
      <c r="A107" s="24"/>
      <c r="B107" s="15"/>
      <c r="C107" s="11"/>
      <c r="D107" s="7" t="s">
        <v>22</v>
      </c>
      <c r="E107" s="46" t="s">
        <v>65</v>
      </c>
      <c r="F107" s="54" t="s">
        <v>96</v>
      </c>
      <c r="G107" s="47">
        <v>6.27</v>
      </c>
      <c r="H107" s="47">
        <v>7.86</v>
      </c>
      <c r="I107" s="47">
        <v>14.83</v>
      </c>
      <c r="J107" s="47">
        <v>155</v>
      </c>
      <c r="K107" s="48">
        <v>3</v>
      </c>
      <c r="L107" s="47"/>
    </row>
    <row r="108" spans="1:12" ht="15">
      <c r="A108" s="24"/>
      <c r="B108" s="15"/>
      <c r="C108" s="11"/>
      <c r="D108" s="7"/>
      <c r="E108" s="74" t="s">
        <v>97</v>
      </c>
      <c r="F108" s="47">
        <v>55</v>
      </c>
      <c r="G108" s="47">
        <v>6.96</v>
      </c>
      <c r="H108" s="47">
        <v>2.2000000000000002</v>
      </c>
      <c r="I108" s="47">
        <v>33.65</v>
      </c>
      <c r="J108" s="47">
        <v>208.8</v>
      </c>
      <c r="K108" s="48"/>
      <c r="L108" s="47"/>
    </row>
    <row r="109" spans="1:12" ht="15">
      <c r="A109" s="25"/>
      <c r="B109" s="17"/>
      <c r="C109" s="8"/>
      <c r="D109" s="18" t="s">
        <v>32</v>
      </c>
      <c r="E109" s="9"/>
      <c r="F109" s="20">
        <f>SUM(F105:F108)</f>
        <v>55</v>
      </c>
      <c r="G109" s="20">
        <f>SUM(G105:G108)</f>
        <v>18.41</v>
      </c>
      <c r="H109" s="20">
        <f>SUM(H105:H108)</f>
        <v>18.22</v>
      </c>
      <c r="I109" s="20">
        <f>SUM(I105:I108)</f>
        <v>82.65</v>
      </c>
      <c r="J109" s="20">
        <f>SUM(J105:J108)</f>
        <v>602</v>
      </c>
      <c r="K109" s="26"/>
      <c r="L109" s="20">
        <f>SUM(L105:L108)</f>
        <v>0</v>
      </c>
    </row>
    <row r="110" spans="1:12" ht="15">
      <c r="A110" s="27">
        <f>A105</f>
        <v>2</v>
      </c>
      <c r="B110" s="13">
        <f>B105</f>
        <v>3</v>
      </c>
      <c r="C110" s="10" t="s">
        <v>24</v>
      </c>
      <c r="D110" s="7" t="s">
        <v>25</v>
      </c>
      <c r="E110" s="46" t="s">
        <v>98</v>
      </c>
      <c r="F110" s="47">
        <v>60</v>
      </c>
      <c r="G110" s="47">
        <v>0.8</v>
      </c>
      <c r="H110" s="47">
        <v>0.1</v>
      </c>
      <c r="I110" s="47">
        <v>1.7</v>
      </c>
      <c r="J110" s="47">
        <v>13</v>
      </c>
      <c r="K110" s="48">
        <v>70</v>
      </c>
      <c r="L110" s="47"/>
    </row>
    <row r="111" spans="1:12" ht="15">
      <c r="A111" s="24"/>
      <c r="B111" s="15"/>
      <c r="C111" s="11"/>
      <c r="D111" s="7" t="s">
        <v>26</v>
      </c>
      <c r="E111" s="46" t="s">
        <v>60</v>
      </c>
      <c r="F111" s="47" t="s">
        <v>42</v>
      </c>
      <c r="G111" s="47">
        <v>2.6</v>
      </c>
      <c r="H111" s="47">
        <v>2.5</v>
      </c>
      <c r="I111" s="47">
        <v>6.98</v>
      </c>
      <c r="J111" s="47">
        <v>100.8</v>
      </c>
      <c r="K111" s="48">
        <v>96</v>
      </c>
      <c r="L111" s="47"/>
    </row>
    <row r="112" spans="1:12" ht="15">
      <c r="A112" s="24"/>
      <c r="B112" s="15"/>
      <c r="C112" s="11"/>
      <c r="D112" s="7" t="s">
        <v>27</v>
      </c>
      <c r="E112" s="46" t="s">
        <v>99</v>
      </c>
      <c r="F112" s="47">
        <v>90</v>
      </c>
      <c r="G112" s="47">
        <v>11.3</v>
      </c>
      <c r="H112" s="47">
        <v>5.31</v>
      </c>
      <c r="I112" s="47">
        <v>13.5</v>
      </c>
      <c r="J112" s="47">
        <v>147.6</v>
      </c>
      <c r="K112" s="48">
        <v>235</v>
      </c>
      <c r="L112" s="47"/>
    </row>
    <row r="113" spans="1:12" ht="15">
      <c r="A113" s="24"/>
      <c r="B113" s="15"/>
      <c r="C113" s="11"/>
      <c r="D113" s="7" t="s">
        <v>28</v>
      </c>
      <c r="E113" s="46" t="s">
        <v>100</v>
      </c>
      <c r="F113" s="47">
        <v>150</v>
      </c>
      <c r="G113" s="47">
        <v>3.06</v>
      </c>
      <c r="H113" s="47">
        <v>4.8</v>
      </c>
      <c r="I113" s="47">
        <v>20.399999999999999</v>
      </c>
      <c r="J113" s="47">
        <v>137.30000000000001</v>
      </c>
      <c r="K113" s="48">
        <v>312</v>
      </c>
      <c r="L113" s="47"/>
    </row>
    <row r="114" spans="1:12" ht="15">
      <c r="A114" s="24"/>
      <c r="B114" s="15"/>
      <c r="C114" s="11"/>
      <c r="D114" s="7" t="s">
        <v>29</v>
      </c>
      <c r="E114" s="46" t="s">
        <v>62</v>
      </c>
      <c r="F114" s="47">
        <v>200</v>
      </c>
      <c r="G114" s="47">
        <v>0.2</v>
      </c>
      <c r="H114" s="47">
        <v>0.2</v>
      </c>
      <c r="I114" s="47">
        <v>23.88</v>
      </c>
      <c r="J114" s="47">
        <v>97.6</v>
      </c>
      <c r="K114" s="48">
        <v>342</v>
      </c>
      <c r="L114" s="47"/>
    </row>
    <row r="115" spans="1:12" ht="15">
      <c r="A115" s="24"/>
      <c r="B115" s="15"/>
      <c r="C115" s="11"/>
      <c r="D115" s="7" t="s">
        <v>30</v>
      </c>
      <c r="E115" s="46" t="s">
        <v>45</v>
      </c>
      <c r="F115" s="47">
        <v>40</v>
      </c>
      <c r="G115" s="47">
        <v>3.16</v>
      </c>
      <c r="H115" s="47">
        <v>0.4</v>
      </c>
      <c r="I115" s="47">
        <v>19.32</v>
      </c>
      <c r="J115" s="47">
        <v>93.52</v>
      </c>
      <c r="K115" s="48"/>
      <c r="L115" s="47"/>
    </row>
    <row r="116" spans="1:12" ht="15">
      <c r="A116" s="24"/>
      <c r="B116" s="15"/>
      <c r="C116" s="11"/>
      <c r="D116" s="7" t="s">
        <v>31</v>
      </c>
      <c r="E116" s="46" t="s">
        <v>46</v>
      </c>
      <c r="F116" s="47">
        <v>40</v>
      </c>
      <c r="G116" s="47">
        <v>2.72</v>
      </c>
      <c r="H116" s="47">
        <v>0.36</v>
      </c>
      <c r="I116" s="47">
        <v>18.32</v>
      </c>
      <c r="J116" s="47">
        <v>89.2</v>
      </c>
      <c r="K116" s="48"/>
      <c r="L116" s="47"/>
    </row>
    <row r="117" spans="1:12" ht="15">
      <c r="A117" s="25"/>
      <c r="B117" s="17"/>
      <c r="C117" s="8"/>
      <c r="D117" s="18" t="s">
        <v>32</v>
      </c>
      <c r="E117" s="9"/>
      <c r="F117" s="20">
        <f>SUM(F110:F116)</f>
        <v>580</v>
      </c>
      <c r="G117" s="20">
        <f>SUM(G110:G116)</f>
        <v>23.84</v>
      </c>
      <c r="H117" s="20">
        <f>SUM(H110:H116)</f>
        <v>13.67</v>
      </c>
      <c r="I117" s="20">
        <f>SUM(I110:I116)</f>
        <v>104.1</v>
      </c>
      <c r="J117" s="20">
        <f>SUM(J110:J116)</f>
        <v>679.02</v>
      </c>
      <c r="K117" s="26"/>
      <c r="L117" s="20">
        <f ca="1">SUM(L116:L117)</f>
        <v>0</v>
      </c>
    </row>
    <row r="118" spans="1:12" ht="15.75" customHeight="1" thickBot="1">
      <c r="A118" s="28">
        <f>A105</f>
        <v>2</v>
      </c>
      <c r="B118" s="29">
        <f>B105</f>
        <v>3</v>
      </c>
      <c r="C118" s="59" t="s">
        <v>4</v>
      </c>
      <c r="D118" s="60"/>
      <c r="E118" s="30"/>
      <c r="F118" s="31">
        <f>F117+F109</f>
        <v>635</v>
      </c>
      <c r="G118" s="31">
        <f>G117+G109</f>
        <v>42.25</v>
      </c>
      <c r="H118" s="31">
        <f>H117+H109</f>
        <v>31.89</v>
      </c>
      <c r="I118" s="31">
        <f>I117+I109</f>
        <v>186.75</v>
      </c>
      <c r="J118" s="31">
        <f>J117+J109</f>
        <v>1281.02</v>
      </c>
      <c r="K118" s="32"/>
      <c r="L118" s="31">
        <f ca="1">L109+#REF!+L117+#REF!+#REF!+#REF!</f>
        <v>0</v>
      </c>
    </row>
    <row r="119" spans="1:12" ht="15">
      <c r="A119" s="14">
        <v>2</v>
      </c>
      <c r="B119" s="15">
        <v>4</v>
      </c>
      <c r="C119" s="23" t="s">
        <v>19</v>
      </c>
      <c r="D119" s="5" t="s">
        <v>20</v>
      </c>
      <c r="E119" s="75" t="s">
        <v>141</v>
      </c>
      <c r="F119" s="44" t="s">
        <v>101</v>
      </c>
      <c r="G119" s="44">
        <v>11.46</v>
      </c>
      <c r="H119" s="44">
        <v>13.3</v>
      </c>
      <c r="I119" s="44">
        <v>28.5</v>
      </c>
      <c r="J119" s="44">
        <v>270.3</v>
      </c>
      <c r="K119" s="45">
        <v>204</v>
      </c>
      <c r="L119" s="44"/>
    </row>
    <row r="120" spans="1:12" ht="15">
      <c r="A120" s="14"/>
      <c r="B120" s="15"/>
      <c r="C120" s="11"/>
      <c r="D120" s="7" t="s">
        <v>21</v>
      </c>
      <c r="E120" s="74" t="s">
        <v>123</v>
      </c>
      <c r="F120" s="47" t="s">
        <v>72</v>
      </c>
      <c r="G120" s="47">
        <v>0.13</v>
      </c>
      <c r="H120" s="47">
        <v>0.02</v>
      </c>
      <c r="I120" s="47">
        <v>13.2</v>
      </c>
      <c r="J120" s="47">
        <v>62</v>
      </c>
      <c r="K120" s="48">
        <v>377</v>
      </c>
      <c r="L120" s="47"/>
    </row>
    <row r="121" spans="1:12" ht="15">
      <c r="A121" s="14"/>
      <c r="B121" s="15"/>
      <c r="C121" s="11"/>
      <c r="D121" s="7" t="s">
        <v>22</v>
      </c>
      <c r="E121" s="46" t="s">
        <v>39</v>
      </c>
      <c r="F121" s="47" t="s">
        <v>40</v>
      </c>
      <c r="G121" s="47">
        <v>4.8</v>
      </c>
      <c r="H121" s="47">
        <v>7.03</v>
      </c>
      <c r="I121" s="47">
        <v>42.7</v>
      </c>
      <c r="J121" s="47">
        <v>283</v>
      </c>
      <c r="K121" s="48">
        <v>2</v>
      </c>
      <c r="L121" s="47"/>
    </row>
    <row r="122" spans="1:12" ht="15">
      <c r="A122" s="16"/>
      <c r="B122" s="17"/>
      <c r="C122" s="8"/>
      <c r="D122" s="18" t="s">
        <v>32</v>
      </c>
      <c r="E122" s="9"/>
      <c r="F122" s="20">
        <f>SUM(F119:F121)</f>
        <v>0</v>
      </c>
      <c r="G122" s="20">
        <f>SUM(G119:G121)</f>
        <v>16.39</v>
      </c>
      <c r="H122" s="20">
        <f>SUM(H119:H121)</f>
        <v>20.350000000000001</v>
      </c>
      <c r="I122" s="20">
        <f>SUM(I119:I121)</f>
        <v>84.4</v>
      </c>
      <c r="J122" s="20">
        <f>SUM(J119:J121)</f>
        <v>615.29999999999995</v>
      </c>
      <c r="K122" s="26"/>
      <c r="L122" s="20">
        <f>SUM(L119:L121)</f>
        <v>0</v>
      </c>
    </row>
    <row r="123" spans="1:12" ht="15">
      <c r="A123" s="13">
        <f>A119</f>
        <v>2</v>
      </c>
      <c r="B123" s="13">
        <f>B119</f>
        <v>4</v>
      </c>
      <c r="C123" s="10" t="s">
        <v>24</v>
      </c>
      <c r="D123" s="7" t="s">
        <v>25</v>
      </c>
      <c r="E123" s="46" t="s">
        <v>127</v>
      </c>
      <c r="F123" s="47">
        <v>60</v>
      </c>
      <c r="G123" s="47">
        <v>6.37</v>
      </c>
      <c r="H123" s="47">
        <v>0.1</v>
      </c>
      <c r="I123" s="47">
        <v>5.1100000000000003</v>
      </c>
      <c r="J123" s="47">
        <v>23.94</v>
      </c>
      <c r="K123" s="48">
        <v>55</v>
      </c>
      <c r="L123" s="47"/>
    </row>
    <row r="124" spans="1:12" ht="15">
      <c r="A124" s="14"/>
      <c r="B124" s="15"/>
      <c r="C124" s="11"/>
      <c r="D124" s="7" t="s">
        <v>26</v>
      </c>
      <c r="E124" s="46" t="s">
        <v>128</v>
      </c>
      <c r="F124" s="47" t="s">
        <v>83</v>
      </c>
      <c r="G124" s="47">
        <v>4.59</v>
      </c>
      <c r="H124" s="47">
        <v>8.7200000000000006</v>
      </c>
      <c r="I124" s="47">
        <v>11.4</v>
      </c>
      <c r="J124" s="47">
        <v>149.5</v>
      </c>
      <c r="K124" s="48">
        <v>82</v>
      </c>
      <c r="L124" s="47"/>
    </row>
    <row r="125" spans="1:12" ht="15">
      <c r="A125" s="14"/>
      <c r="B125" s="15"/>
      <c r="C125" s="11"/>
      <c r="D125" s="7" t="s">
        <v>27</v>
      </c>
      <c r="E125" s="46" t="s">
        <v>102</v>
      </c>
      <c r="F125" s="47">
        <v>90</v>
      </c>
      <c r="G125" s="47">
        <v>11.24</v>
      </c>
      <c r="H125" s="47">
        <v>10.24</v>
      </c>
      <c r="I125" s="47">
        <v>12.15</v>
      </c>
      <c r="J125" s="47">
        <v>214.2</v>
      </c>
      <c r="K125" s="48">
        <v>294</v>
      </c>
      <c r="L125" s="47"/>
    </row>
    <row r="126" spans="1:12" ht="15">
      <c r="A126" s="14"/>
      <c r="B126" s="15"/>
      <c r="C126" s="11"/>
      <c r="D126" s="7" t="s">
        <v>28</v>
      </c>
      <c r="E126" s="46" t="s">
        <v>103</v>
      </c>
      <c r="F126" s="47">
        <v>150</v>
      </c>
      <c r="G126" s="47">
        <v>3.67</v>
      </c>
      <c r="H126" s="47">
        <v>5.42</v>
      </c>
      <c r="I126" s="47">
        <v>36.67</v>
      </c>
      <c r="J126" s="47">
        <v>210.11</v>
      </c>
      <c r="K126" s="48">
        <v>304</v>
      </c>
      <c r="L126" s="47"/>
    </row>
    <row r="127" spans="1:12" ht="15">
      <c r="A127" s="14"/>
      <c r="B127" s="15"/>
      <c r="C127" s="11"/>
      <c r="D127" s="67"/>
      <c r="E127" s="73" t="s">
        <v>104</v>
      </c>
      <c r="F127" s="69"/>
      <c r="G127" s="69"/>
      <c r="H127" s="69"/>
      <c r="I127" s="69"/>
      <c r="J127" s="69"/>
      <c r="K127" s="69"/>
      <c r="L127" s="47"/>
    </row>
    <row r="128" spans="1:12" ht="15">
      <c r="A128" s="14"/>
      <c r="B128" s="15"/>
      <c r="C128" s="11"/>
      <c r="D128" s="7" t="s">
        <v>29</v>
      </c>
      <c r="E128" s="46" t="s">
        <v>105</v>
      </c>
      <c r="F128" s="47">
        <v>200</v>
      </c>
      <c r="G128" s="47">
        <v>0.32</v>
      </c>
      <c r="H128" s="47">
        <v>0.12</v>
      </c>
      <c r="I128" s="47">
        <v>27.8</v>
      </c>
      <c r="J128" s="47">
        <v>115.4</v>
      </c>
      <c r="K128" s="48">
        <v>348</v>
      </c>
      <c r="L128" s="47"/>
    </row>
    <row r="129" spans="1:12" ht="15">
      <c r="A129" s="14"/>
      <c r="B129" s="15"/>
      <c r="C129" s="11"/>
      <c r="D129" s="7" t="s">
        <v>31</v>
      </c>
      <c r="E129" s="46" t="s">
        <v>46</v>
      </c>
      <c r="F129" s="47">
        <v>40</v>
      </c>
      <c r="G129" s="47">
        <v>2.72</v>
      </c>
      <c r="H129" s="47">
        <v>0.36</v>
      </c>
      <c r="I129" s="47">
        <v>18.32</v>
      </c>
      <c r="J129" s="47">
        <v>89.2</v>
      </c>
      <c r="K129" s="48"/>
      <c r="L129" s="47"/>
    </row>
    <row r="130" spans="1:12" ht="15">
      <c r="A130" s="14"/>
      <c r="B130" s="15"/>
      <c r="C130" s="11"/>
      <c r="D130" s="6"/>
      <c r="E130" s="46" t="s">
        <v>104</v>
      </c>
      <c r="F130" s="47">
        <v>50</v>
      </c>
      <c r="G130" s="47">
        <v>0.69</v>
      </c>
      <c r="H130" s="47">
        <v>1.45</v>
      </c>
      <c r="I130" s="47">
        <v>3.7</v>
      </c>
      <c r="J130" s="47">
        <v>39.700000000000003</v>
      </c>
      <c r="K130" s="48">
        <v>587</v>
      </c>
      <c r="L130" s="47"/>
    </row>
    <row r="131" spans="1:12" ht="15">
      <c r="A131" s="16"/>
      <c r="B131" s="17"/>
      <c r="C131" s="8"/>
      <c r="D131" s="18" t="s">
        <v>32</v>
      </c>
      <c r="E131" s="9"/>
      <c r="F131" s="20">
        <f>SUM(F123:F130)</f>
        <v>590</v>
      </c>
      <c r="G131" s="20">
        <f>SUM(G123:G130)</f>
        <v>29.600000000000005</v>
      </c>
      <c r="H131" s="20">
        <f>SUM(H123:H130)</f>
        <v>26.410000000000004</v>
      </c>
      <c r="I131" s="20">
        <f>SUM(I123:I130)</f>
        <v>115.15000000000002</v>
      </c>
      <c r="J131" s="20">
        <f>SUM(J123:J130)</f>
        <v>842.05000000000007</v>
      </c>
      <c r="K131" s="26"/>
      <c r="L131" s="20">
        <f ca="1">SUM(L129:L131)</f>
        <v>0</v>
      </c>
    </row>
    <row r="132" spans="1:12" ht="15.75" customHeight="1" thickBot="1">
      <c r="A132" s="33">
        <f>A119</f>
        <v>2</v>
      </c>
      <c r="B132" s="33">
        <f>B119</f>
        <v>4</v>
      </c>
      <c r="C132" s="59" t="s">
        <v>4</v>
      </c>
      <c r="D132" s="60"/>
      <c r="E132" s="30"/>
      <c r="F132" s="31">
        <f>F131+F122</f>
        <v>590</v>
      </c>
      <c r="G132" s="31">
        <f>G131+G122</f>
        <v>45.990000000000009</v>
      </c>
      <c r="H132" s="31">
        <f>H131+H122</f>
        <v>46.760000000000005</v>
      </c>
      <c r="I132" s="31">
        <f>I131+I122</f>
        <v>199.55</v>
      </c>
      <c r="J132" s="31">
        <f>J131+J122</f>
        <v>1457.35</v>
      </c>
      <c r="K132" s="32"/>
      <c r="L132" s="31">
        <f ca="1">L122+#REF!+L131+#REF!+#REF!+#REF!</f>
        <v>0</v>
      </c>
    </row>
    <row r="133" spans="1:12" ht="15">
      <c r="A133" s="21">
        <v>2</v>
      </c>
      <c r="B133" s="22">
        <v>5</v>
      </c>
      <c r="C133" s="23" t="s">
        <v>19</v>
      </c>
      <c r="D133" s="5" t="s">
        <v>20</v>
      </c>
      <c r="E133" s="75" t="s">
        <v>142</v>
      </c>
      <c r="F133" s="44" t="s">
        <v>38</v>
      </c>
      <c r="G133" s="44">
        <v>7.9</v>
      </c>
      <c r="H133" s="44">
        <v>8.9</v>
      </c>
      <c r="I133" s="44">
        <v>32.22</v>
      </c>
      <c r="J133" s="44">
        <v>217</v>
      </c>
      <c r="K133" s="45">
        <v>182</v>
      </c>
      <c r="L133" s="44"/>
    </row>
    <row r="134" spans="1:12" ht="15">
      <c r="A134" s="24"/>
      <c r="B134" s="15"/>
      <c r="C134" s="11"/>
      <c r="D134" s="7" t="s">
        <v>21</v>
      </c>
      <c r="E134" s="46" t="s">
        <v>79</v>
      </c>
      <c r="F134" s="47" t="s">
        <v>80</v>
      </c>
      <c r="G134" s="47">
        <v>2.52</v>
      </c>
      <c r="H134" s="47">
        <v>1.35</v>
      </c>
      <c r="I134" s="47">
        <v>16.899999999999999</v>
      </c>
      <c r="J134" s="47">
        <v>81</v>
      </c>
      <c r="K134" s="48">
        <v>378</v>
      </c>
      <c r="L134" s="47"/>
    </row>
    <row r="135" spans="1:12" ht="15">
      <c r="A135" s="24"/>
      <c r="B135" s="15"/>
      <c r="C135" s="11"/>
      <c r="D135" s="7" t="s">
        <v>22</v>
      </c>
      <c r="E135" s="46" t="s">
        <v>56</v>
      </c>
      <c r="F135" s="55" t="s">
        <v>106</v>
      </c>
      <c r="G135" s="47">
        <v>4.3600000000000003</v>
      </c>
      <c r="H135" s="47">
        <v>7.49</v>
      </c>
      <c r="I135" s="47">
        <v>11.95</v>
      </c>
      <c r="J135" s="47">
        <v>136</v>
      </c>
      <c r="K135" s="48">
        <v>1</v>
      </c>
      <c r="L135" s="47"/>
    </row>
    <row r="136" spans="1:12" ht="15">
      <c r="A136" s="24"/>
      <c r="B136" s="15"/>
      <c r="C136" s="11"/>
      <c r="D136" s="7" t="s">
        <v>23</v>
      </c>
      <c r="E136" s="46" t="s">
        <v>81</v>
      </c>
      <c r="F136" s="47">
        <v>100</v>
      </c>
      <c r="G136" s="47">
        <v>0.8</v>
      </c>
      <c r="H136" s="47">
        <v>0.4</v>
      </c>
      <c r="I136" s="47">
        <v>8.1999999999999993</v>
      </c>
      <c r="J136" s="47">
        <v>47</v>
      </c>
      <c r="K136" s="48">
        <v>338</v>
      </c>
      <c r="L136" s="47"/>
    </row>
    <row r="137" spans="1:12" ht="15">
      <c r="A137" s="25"/>
      <c r="B137" s="17"/>
      <c r="C137" s="8"/>
      <c r="D137" s="18" t="s">
        <v>32</v>
      </c>
      <c r="E137" s="9"/>
      <c r="F137" s="20">
        <f>SUM(F133:F136)</f>
        <v>100</v>
      </c>
      <c r="G137" s="20">
        <f>SUM(G133:G136)</f>
        <v>15.580000000000002</v>
      </c>
      <c r="H137" s="20">
        <f>SUM(H133:H136)</f>
        <v>18.14</v>
      </c>
      <c r="I137" s="20">
        <f>SUM(I133:I136)</f>
        <v>69.27</v>
      </c>
      <c r="J137" s="20">
        <f>SUM(J133:J136)</f>
        <v>481</v>
      </c>
      <c r="K137" s="26"/>
      <c r="L137" s="20">
        <f>SUM(L133:L136)</f>
        <v>0</v>
      </c>
    </row>
    <row r="138" spans="1:12" ht="15">
      <c r="A138" s="27">
        <f>A133</f>
        <v>2</v>
      </c>
      <c r="B138" s="13">
        <f>B133</f>
        <v>5</v>
      </c>
      <c r="C138" s="10" t="s">
        <v>24</v>
      </c>
      <c r="D138" s="7" t="s">
        <v>25</v>
      </c>
      <c r="E138" s="46" t="s">
        <v>67</v>
      </c>
      <c r="F138" s="47">
        <v>60</v>
      </c>
      <c r="G138" s="47">
        <v>0.66</v>
      </c>
      <c r="H138" s="47">
        <v>0.12</v>
      </c>
      <c r="I138" s="47">
        <v>2.2799999999999998</v>
      </c>
      <c r="J138" s="47">
        <v>13.2</v>
      </c>
      <c r="K138" s="48">
        <v>71</v>
      </c>
      <c r="L138" s="47"/>
    </row>
    <row r="139" spans="1:12" ht="15">
      <c r="A139" s="24"/>
      <c r="B139" s="15"/>
      <c r="C139" s="11"/>
      <c r="D139" s="7" t="s">
        <v>26</v>
      </c>
      <c r="E139" s="46" t="s">
        <v>107</v>
      </c>
      <c r="F139" s="47">
        <v>250</v>
      </c>
      <c r="G139" s="47">
        <v>1.43</v>
      </c>
      <c r="H139" s="47">
        <v>4.8499999999999996</v>
      </c>
      <c r="I139" s="47">
        <v>4</v>
      </c>
      <c r="J139" s="47">
        <v>70</v>
      </c>
      <c r="K139" s="48">
        <v>92</v>
      </c>
      <c r="L139" s="47"/>
    </row>
    <row r="140" spans="1:12" ht="15">
      <c r="A140" s="24"/>
      <c r="B140" s="15"/>
      <c r="C140" s="11"/>
      <c r="D140" s="7" t="s">
        <v>27</v>
      </c>
      <c r="E140" s="74" t="s">
        <v>143</v>
      </c>
      <c r="F140" s="47" t="s">
        <v>108</v>
      </c>
      <c r="G140" s="47">
        <v>8.64</v>
      </c>
      <c r="H140" s="47">
        <v>11.55</v>
      </c>
      <c r="I140" s="47">
        <v>10.56</v>
      </c>
      <c r="J140" s="47">
        <v>183</v>
      </c>
      <c r="K140" s="48">
        <v>250</v>
      </c>
      <c r="L140" s="47"/>
    </row>
    <row r="141" spans="1:12" ht="15">
      <c r="A141" s="24"/>
      <c r="B141" s="15"/>
      <c r="C141" s="11"/>
      <c r="D141" s="7" t="s">
        <v>28</v>
      </c>
      <c r="E141" s="46" t="s">
        <v>109</v>
      </c>
      <c r="F141" s="47">
        <v>150</v>
      </c>
      <c r="G141" s="47">
        <v>5.46</v>
      </c>
      <c r="H141" s="47">
        <v>5.8</v>
      </c>
      <c r="I141" s="47">
        <v>30.4</v>
      </c>
      <c r="J141" s="47">
        <v>196</v>
      </c>
      <c r="K141" s="48">
        <v>203</v>
      </c>
      <c r="L141" s="47"/>
    </row>
    <row r="142" spans="1:12" ht="15">
      <c r="A142" s="24"/>
      <c r="B142" s="15"/>
      <c r="C142" s="11"/>
      <c r="D142" s="7" t="s">
        <v>29</v>
      </c>
      <c r="E142" s="74" t="s">
        <v>95</v>
      </c>
      <c r="F142" s="47">
        <v>200</v>
      </c>
      <c r="G142" s="47">
        <v>0.56999999999999995</v>
      </c>
      <c r="H142" s="47">
        <v>0.12</v>
      </c>
      <c r="I142" s="47">
        <v>32.6</v>
      </c>
      <c r="J142" s="47">
        <v>41</v>
      </c>
      <c r="K142" s="48">
        <v>389</v>
      </c>
      <c r="L142" s="47"/>
    </row>
    <row r="143" spans="1:12" ht="15">
      <c r="A143" s="24"/>
      <c r="B143" s="15"/>
      <c r="C143" s="11"/>
      <c r="D143" s="7" t="s">
        <v>30</v>
      </c>
      <c r="E143" s="46" t="s">
        <v>45</v>
      </c>
      <c r="F143" s="47">
        <v>40</v>
      </c>
      <c r="G143" s="47">
        <v>3.16</v>
      </c>
      <c r="H143" s="47">
        <v>0.4</v>
      </c>
      <c r="I143" s="47">
        <v>19.32</v>
      </c>
      <c r="J143" s="47">
        <v>93.52</v>
      </c>
      <c r="K143" s="48"/>
      <c r="L143" s="47"/>
    </row>
    <row r="144" spans="1:12" ht="15">
      <c r="A144" s="24"/>
      <c r="B144" s="15"/>
      <c r="C144" s="11"/>
      <c r="D144" s="7" t="s">
        <v>31</v>
      </c>
      <c r="E144" s="46" t="s">
        <v>46</v>
      </c>
      <c r="F144" s="47">
        <v>40</v>
      </c>
      <c r="G144" s="47">
        <v>2.72</v>
      </c>
      <c r="H144" s="47">
        <v>0.36</v>
      </c>
      <c r="I144" s="47">
        <v>18.32</v>
      </c>
      <c r="J144" s="47">
        <v>89.2</v>
      </c>
      <c r="K144" s="48"/>
      <c r="L144" s="47"/>
    </row>
    <row r="145" spans="1:12" ht="15">
      <c r="A145" s="25"/>
      <c r="B145" s="17"/>
      <c r="C145" s="8"/>
      <c r="D145" s="18" t="s">
        <v>32</v>
      </c>
      <c r="E145" s="9"/>
      <c r="F145" s="20">
        <f>SUM(F138:F144)</f>
        <v>740</v>
      </c>
      <c r="G145" s="20">
        <f>SUM(G138:G144)</f>
        <v>22.64</v>
      </c>
      <c r="H145" s="20">
        <f>SUM(H138:H144)</f>
        <v>23.2</v>
      </c>
      <c r="I145" s="20">
        <f>SUM(I138:I144)</f>
        <v>117.47999999999999</v>
      </c>
      <c r="J145" s="20">
        <f>SUM(J138:J144)</f>
        <v>685.92000000000007</v>
      </c>
      <c r="K145" s="26"/>
      <c r="L145" s="20">
        <f ca="1">SUM(L144:L145)</f>
        <v>0</v>
      </c>
    </row>
    <row r="146" spans="1:12" ht="15.75" customHeight="1" thickBot="1">
      <c r="A146" s="28">
        <f>A133</f>
        <v>2</v>
      </c>
      <c r="B146" s="29">
        <f>B133</f>
        <v>5</v>
      </c>
      <c r="C146" s="59" t="s">
        <v>4</v>
      </c>
      <c r="D146" s="60"/>
      <c r="E146" s="30"/>
      <c r="F146" s="31">
        <f>F145+F137</f>
        <v>840</v>
      </c>
      <c r="G146" s="31">
        <f>G145+G137</f>
        <v>38.22</v>
      </c>
      <c r="H146" s="31">
        <f>H145+H137</f>
        <v>41.34</v>
      </c>
      <c r="I146" s="31">
        <f>I145+I137</f>
        <v>186.75</v>
      </c>
      <c r="J146" s="31">
        <f>J145+J137</f>
        <v>1166.92</v>
      </c>
      <c r="K146" s="32"/>
      <c r="L146" s="31">
        <f ca="1">L137+#REF!+L145+#REF!+#REF!+#REF!</f>
        <v>0</v>
      </c>
    </row>
    <row r="147" spans="1:12" ht="15">
      <c r="A147" s="21">
        <v>3</v>
      </c>
      <c r="B147" s="22">
        <v>1</v>
      </c>
      <c r="C147" s="23" t="s">
        <v>19</v>
      </c>
      <c r="D147" s="5" t="s">
        <v>20</v>
      </c>
      <c r="E147" s="75" t="s">
        <v>144</v>
      </c>
      <c r="F147" s="44" t="s">
        <v>38</v>
      </c>
      <c r="G147" s="44">
        <v>4.22</v>
      </c>
      <c r="H147" s="44">
        <v>10</v>
      </c>
      <c r="I147" s="44">
        <v>35.89</v>
      </c>
      <c r="J147" s="44">
        <v>208.24</v>
      </c>
      <c r="K147" s="45">
        <v>182</v>
      </c>
      <c r="L147" s="44"/>
    </row>
    <row r="148" spans="1:12" ht="15">
      <c r="A148" s="24"/>
      <c r="B148" s="15"/>
      <c r="C148" s="11"/>
      <c r="D148" s="7" t="s">
        <v>21</v>
      </c>
      <c r="E148" s="46" t="s">
        <v>49</v>
      </c>
      <c r="F148" s="47">
        <v>200</v>
      </c>
      <c r="G148" s="47">
        <v>3.78</v>
      </c>
      <c r="H148" s="47">
        <v>0.7</v>
      </c>
      <c r="I148" s="47">
        <v>26</v>
      </c>
      <c r="J148" s="47">
        <v>125</v>
      </c>
      <c r="K148" s="48">
        <v>383</v>
      </c>
      <c r="L148" s="47"/>
    </row>
    <row r="149" spans="1:12" ht="15">
      <c r="A149" s="24"/>
      <c r="B149" s="15"/>
      <c r="C149" s="11"/>
      <c r="D149" s="7" t="s">
        <v>22</v>
      </c>
      <c r="E149" s="46" t="s">
        <v>39</v>
      </c>
      <c r="F149" s="47" t="s">
        <v>110</v>
      </c>
      <c r="G149" s="47">
        <v>2.5</v>
      </c>
      <c r="H149" s="47">
        <v>0.9</v>
      </c>
      <c r="I149" s="47">
        <v>20.51</v>
      </c>
      <c r="J149" s="47">
        <v>157.69999999999999</v>
      </c>
      <c r="K149" s="48">
        <v>2</v>
      </c>
      <c r="L149" s="47"/>
    </row>
    <row r="150" spans="1:12" ht="15">
      <c r="A150" s="24"/>
      <c r="B150" s="15"/>
      <c r="C150" s="11"/>
      <c r="D150" s="7"/>
      <c r="E150" s="74" t="s">
        <v>50</v>
      </c>
      <c r="F150" s="47">
        <v>40</v>
      </c>
      <c r="G150" s="47">
        <v>5.0999999999999996</v>
      </c>
      <c r="H150" s="47">
        <v>4.5999999999999996</v>
      </c>
      <c r="I150" s="47">
        <v>0.3</v>
      </c>
      <c r="J150" s="47">
        <v>63</v>
      </c>
      <c r="K150" s="48">
        <v>209</v>
      </c>
      <c r="L150" s="47"/>
    </row>
    <row r="151" spans="1:12" ht="15">
      <c r="A151" s="24"/>
      <c r="B151" s="15"/>
      <c r="C151" s="11"/>
      <c r="D151" s="6"/>
      <c r="E151" s="46"/>
      <c r="F151" s="47"/>
      <c r="G151" s="47"/>
      <c r="H151" s="47"/>
      <c r="I151" s="47"/>
      <c r="J151" s="47"/>
      <c r="K151" s="48"/>
      <c r="L151" s="47"/>
    </row>
    <row r="152" spans="1:12" ht="15">
      <c r="A152" s="24"/>
      <c r="B152" s="15"/>
      <c r="C152" s="11"/>
      <c r="D152" s="6"/>
      <c r="E152" s="46"/>
      <c r="F152" s="47"/>
      <c r="G152" s="47"/>
      <c r="H152" s="47"/>
      <c r="I152" s="47"/>
      <c r="J152" s="47"/>
      <c r="K152" s="48"/>
      <c r="L152" s="47"/>
    </row>
    <row r="153" spans="1:12" ht="15">
      <c r="A153" s="25"/>
      <c r="B153" s="17"/>
      <c r="C153" s="8"/>
      <c r="D153" s="18" t="s">
        <v>32</v>
      </c>
      <c r="E153" s="9"/>
      <c r="F153" s="20">
        <f>SUM(F147:F152)</f>
        <v>240</v>
      </c>
      <c r="G153" s="20">
        <f t="shared" ref="G153" si="2">SUM(G147:G152)</f>
        <v>15.6</v>
      </c>
      <c r="H153" s="20">
        <f t="shared" ref="H153" si="3">SUM(H147:H152)</f>
        <v>16.2</v>
      </c>
      <c r="I153" s="20">
        <f t="shared" ref="I153" si="4">SUM(I147:I152)</f>
        <v>82.7</v>
      </c>
      <c r="J153" s="20">
        <f t="shared" ref="J153" si="5">SUM(J147:J152)</f>
        <v>553.94000000000005</v>
      </c>
      <c r="K153" s="26"/>
      <c r="L153" s="20">
        <f t="shared" ref="L153" si="6">SUM(L147:L152)</f>
        <v>0</v>
      </c>
    </row>
    <row r="154" spans="1:12" ht="15">
      <c r="A154" s="27">
        <f>A147</f>
        <v>3</v>
      </c>
      <c r="B154" s="13">
        <f>B147</f>
        <v>1</v>
      </c>
      <c r="C154" s="10" t="s">
        <v>24</v>
      </c>
      <c r="D154" s="7" t="s">
        <v>25</v>
      </c>
      <c r="E154" s="46" t="s">
        <v>98</v>
      </c>
      <c r="F154" s="47">
        <v>60</v>
      </c>
      <c r="G154" s="47">
        <v>0.8</v>
      </c>
      <c r="H154" s="47">
        <v>0.1</v>
      </c>
      <c r="I154" s="47">
        <v>1.7</v>
      </c>
      <c r="J154" s="47">
        <v>13</v>
      </c>
      <c r="K154" s="48">
        <v>70</v>
      </c>
      <c r="L154" s="47"/>
    </row>
    <row r="155" spans="1:12" ht="25.5">
      <c r="A155" s="24"/>
      <c r="B155" s="15"/>
      <c r="C155" s="11"/>
      <c r="D155" s="7" t="s">
        <v>26</v>
      </c>
      <c r="E155" s="46" t="s">
        <v>41</v>
      </c>
      <c r="F155" s="47" t="s">
        <v>42</v>
      </c>
      <c r="G155" s="47">
        <v>3.05</v>
      </c>
      <c r="H155" s="47">
        <v>6.5</v>
      </c>
      <c r="I155" s="47">
        <v>19.850000000000001</v>
      </c>
      <c r="J155" s="47">
        <v>128</v>
      </c>
      <c r="K155" s="48">
        <v>103</v>
      </c>
      <c r="L155" s="47"/>
    </row>
    <row r="156" spans="1:12" ht="15">
      <c r="A156" s="24"/>
      <c r="B156" s="15"/>
      <c r="C156" s="11"/>
      <c r="D156" s="7" t="s">
        <v>27</v>
      </c>
      <c r="E156" s="74" t="s">
        <v>145</v>
      </c>
      <c r="F156" s="47" t="s">
        <v>43</v>
      </c>
      <c r="G156" s="47">
        <v>7.5</v>
      </c>
      <c r="H156" s="47">
        <v>17.670000000000002</v>
      </c>
      <c r="I156" s="47">
        <v>9.57</v>
      </c>
      <c r="J156" s="47">
        <v>174.22</v>
      </c>
      <c r="K156" s="48">
        <v>278</v>
      </c>
      <c r="L156" s="47"/>
    </row>
    <row r="157" spans="1:12" ht="15">
      <c r="A157" s="24"/>
      <c r="B157" s="15"/>
      <c r="C157" s="11"/>
      <c r="D157" s="7" t="s">
        <v>28</v>
      </c>
      <c r="E157" s="46" t="s">
        <v>44</v>
      </c>
      <c r="F157" s="47">
        <v>150</v>
      </c>
      <c r="G157" s="47">
        <v>2.9</v>
      </c>
      <c r="H157" s="47">
        <v>4.3</v>
      </c>
      <c r="I157" s="47">
        <v>23</v>
      </c>
      <c r="J157" s="47">
        <v>142.35</v>
      </c>
      <c r="K157" s="48">
        <v>310</v>
      </c>
      <c r="L157" s="47"/>
    </row>
    <row r="158" spans="1:12" ht="15">
      <c r="A158" s="24"/>
      <c r="B158" s="15"/>
      <c r="C158" s="11"/>
      <c r="D158" s="7" t="s">
        <v>29</v>
      </c>
      <c r="E158" s="74" t="s">
        <v>105</v>
      </c>
      <c r="F158" s="47">
        <v>200</v>
      </c>
      <c r="G158" s="47">
        <v>0.5</v>
      </c>
      <c r="H158" s="47">
        <v>0</v>
      </c>
      <c r="I158" s="47">
        <v>23.8</v>
      </c>
      <c r="J158" s="47">
        <v>115</v>
      </c>
      <c r="K158" s="48">
        <v>350</v>
      </c>
      <c r="L158" s="47"/>
    </row>
    <row r="159" spans="1:12" ht="15">
      <c r="A159" s="24"/>
      <c r="B159" s="15"/>
      <c r="C159" s="11"/>
      <c r="D159" s="7" t="s">
        <v>30</v>
      </c>
      <c r="E159" s="46" t="s">
        <v>45</v>
      </c>
      <c r="F159" s="47">
        <v>40</v>
      </c>
      <c r="G159" s="47">
        <v>3.16</v>
      </c>
      <c r="H159" s="47">
        <v>0.4</v>
      </c>
      <c r="I159" s="47">
        <v>19.32</v>
      </c>
      <c r="J159" s="47">
        <v>93.52</v>
      </c>
      <c r="K159" s="48"/>
      <c r="L159" s="47"/>
    </row>
    <row r="160" spans="1:12" ht="18.75" customHeight="1">
      <c r="A160" s="24"/>
      <c r="B160" s="15"/>
      <c r="C160" s="11"/>
      <c r="D160" s="7" t="s">
        <v>31</v>
      </c>
      <c r="E160" s="46" t="s">
        <v>46</v>
      </c>
      <c r="F160" s="47">
        <v>40</v>
      </c>
      <c r="G160" s="47">
        <v>2.72</v>
      </c>
      <c r="H160" s="47">
        <v>0.36</v>
      </c>
      <c r="I160" s="47">
        <v>18.32</v>
      </c>
      <c r="J160" s="47">
        <v>89.2</v>
      </c>
      <c r="K160" s="48"/>
      <c r="L160" s="47"/>
    </row>
    <row r="161" spans="1:12" ht="15">
      <c r="A161" s="25"/>
      <c r="B161" s="17"/>
      <c r="C161" s="8"/>
      <c r="D161" s="18" t="s">
        <v>32</v>
      </c>
      <c r="E161" s="9"/>
      <c r="F161" s="20">
        <f>SUM(F154:F160)</f>
        <v>490</v>
      </c>
      <c r="G161" s="20">
        <f>SUM(G154:G160)</f>
        <v>20.63</v>
      </c>
      <c r="H161" s="20">
        <f>SUM(H154:H160)</f>
        <v>29.330000000000002</v>
      </c>
      <c r="I161" s="20">
        <f>SUM(I154:I160)</f>
        <v>115.56</v>
      </c>
      <c r="J161" s="20">
        <f>SUM(J154:J160)</f>
        <v>755.29000000000008</v>
      </c>
      <c r="K161" s="26"/>
      <c r="L161" s="20">
        <f ca="1">SUM(L160:L161)</f>
        <v>0</v>
      </c>
    </row>
    <row r="162" spans="1:12" ht="15.75" customHeight="1" thickBot="1">
      <c r="A162" s="28">
        <f>A147</f>
        <v>3</v>
      </c>
      <c r="B162" s="29">
        <f>B147</f>
        <v>1</v>
      </c>
      <c r="C162" s="59" t="s">
        <v>4</v>
      </c>
      <c r="D162" s="60"/>
      <c r="E162" s="30"/>
      <c r="F162" s="31">
        <f>F161+F153</f>
        <v>730</v>
      </c>
      <c r="G162" s="31">
        <f>G161+G153</f>
        <v>36.229999999999997</v>
      </c>
      <c r="H162" s="31">
        <f>H161+H153</f>
        <v>45.53</v>
      </c>
      <c r="I162" s="31">
        <f>I161+I153</f>
        <v>198.26</v>
      </c>
      <c r="J162" s="31">
        <f>J161+J153</f>
        <v>1309.23</v>
      </c>
      <c r="K162" s="32"/>
      <c r="L162" s="31">
        <f ca="1">L153+#REF!+L161+#REF!+#REF!+#REF!</f>
        <v>0</v>
      </c>
    </row>
    <row r="163" spans="1:12" ht="15">
      <c r="A163" s="21">
        <v>3</v>
      </c>
      <c r="B163" s="22">
        <v>2</v>
      </c>
      <c r="C163" s="23" t="s">
        <v>19</v>
      </c>
      <c r="D163" s="5" t="s">
        <v>20</v>
      </c>
      <c r="E163" s="43" t="s">
        <v>53</v>
      </c>
      <c r="F163" s="44" t="s">
        <v>54</v>
      </c>
      <c r="G163" s="44">
        <v>11.16</v>
      </c>
      <c r="H163" s="44">
        <v>8.31</v>
      </c>
      <c r="I163" s="44">
        <v>35.11</v>
      </c>
      <c r="J163" s="44">
        <v>280.39999999999998</v>
      </c>
      <c r="K163" s="45">
        <v>223</v>
      </c>
      <c r="L163" s="44"/>
    </row>
    <row r="164" spans="1:12" ht="15">
      <c r="A164" s="24"/>
      <c r="B164" s="15"/>
      <c r="C164" s="11"/>
      <c r="D164" s="7" t="s">
        <v>21</v>
      </c>
      <c r="E164" s="46" t="s">
        <v>55</v>
      </c>
      <c r="F164" s="47">
        <v>200</v>
      </c>
      <c r="G164" s="47">
        <v>3.6</v>
      </c>
      <c r="H164" s="47">
        <v>2.67</v>
      </c>
      <c r="I164" s="47">
        <v>26</v>
      </c>
      <c r="J164" s="47">
        <v>155</v>
      </c>
      <c r="K164" s="48">
        <v>379</v>
      </c>
      <c r="L164" s="47"/>
    </row>
    <row r="165" spans="1:12" ht="15">
      <c r="A165" s="24"/>
      <c r="B165" s="15"/>
      <c r="C165" s="11"/>
      <c r="D165" s="7" t="s">
        <v>22</v>
      </c>
      <c r="E165" s="46" t="s">
        <v>56</v>
      </c>
      <c r="F165" s="47" t="s">
        <v>57</v>
      </c>
      <c r="G165" s="47">
        <v>4.08</v>
      </c>
      <c r="H165" s="47">
        <v>8.26</v>
      </c>
      <c r="I165" s="47">
        <v>13.9</v>
      </c>
      <c r="J165" s="47">
        <v>125</v>
      </c>
      <c r="K165" s="48">
        <v>1</v>
      </c>
      <c r="L165" s="47"/>
    </row>
    <row r="166" spans="1:12" ht="15">
      <c r="A166" s="24"/>
      <c r="B166" s="15"/>
      <c r="C166" s="11"/>
      <c r="D166" s="7" t="s">
        <v>23</v>
      </c>
      <c r="E166" s="46" t="s">
        <v>58</v>
      </c>
      <c r="F166" s="47">
        <v>100</v>
      </c>
      <c r="G166" s="47">
        <v>0.36</v>
      </c>
      <c r="H166" s="47">
        <v>0.36</v>
      </c>
      <c r="I166" s="47">
        <v>8.1</v>
      </c>
      <c r="J166" s="47">
        <v>39.96</v>
      </c>
      <c r="K166" s="48"/>
      <c r="L166" s="47"/>
    </row>
    <row r="167" spans="1:12" ht="15">
      <c r="A167" s="25"/>
      <c r="B167" s="17"/>
      <c r="C167" s="8"/>
      <c r="D167" s="18" t="s">
        <v>32</v>
      </c>
      <c r="E167" s="9"/>
      <c r="F167" s="20">
        <f>SUM(F163:F166)</f>
        <v>300</v>
      </c>
      <c r="G167" s="20">
        <f>SUM(G163:G166)</f>
        <v>19.2</v>
      </c>
      <c r="H167" s="20">
        <f>SUM(H163:H166)</f>
        <v>19.600000000000001</v>
      </c>
      <c r="I167" s="20">
        <f>SUM(I163:I166)</f>
        <v>83.11</v>
      </c>
      <c r="J167" s="20">
        <f>SUM(J163:J166)</f>
        <v>600.36</v>
      </c>
      <c r="K167" s="26"/>
      <c r="L167" s="20">
        <f>SUM(L163:L166)</f>
        <v>0</v>
      </c>
    </row>
    <row r="168" spans="1:12" ht="15">
      <c r="A168" s="27">
        <f>A163</f>
        <v>3</v>
      </c>
      <c r="B168" s="13">
        <f>B163</f>
        <v>2</v>
      </c>
      <c r="C168" s="10" t="s">
        <v>24</v>
      </c>
      <c r="D168" s="7" t="s">
        <v>25</v>
      </c>
      <c r="E168" s="46" t="s">
        <v>59</v>
      </c>
      <c r="F168" s="47">
        <v>60</v>
      </c>
      <c r="G168" s="47">
        <v>4.1399999999999997</v>
      </c>
      <c r="H168" s="47">
        <v>2.4</v>
      </c>
      <c r="I168" s="47">
        <v>7.7</v>
      </c>
      <c r="J168" s="47">
        <v>44.36</v>
      </c>
      <c r="K168" s="48">
        <v>50</v>
      </c>
      <c r="L168" s="47"/>
    </row>
    <row r="169" spans="1:12" ht="15">
      <c r="A169" s="24"/>
      <c r="B169" s="15"/>
      <c r="C169" s="11"/>
      <c r="D169" s="7" t="s">
        <v>26</v>
      </c>
      <c r="E169" s="46" t="s">
        <v>74</v>
      </c>
      <c r="F169" s="47" t="s">
        <v>42</v>
      </c>
      <c r="G169" s="47">
        <v>2.6</v>
      </c>
      <c r="H169" s="47">
        <v>2.5</v>
      </c>
      <c r="I169" s="47">
        <v>6.98</v>
      </c>
      <c r="J169" s="47">
        <v>100.8</v>
      </c>
      <c r="K169" s="48">
        <v>96</v>
      </c>
      <c r="L169" s="47"/>
    </row>
    <row r="170" spans="1:12" ht="15">
      <c r="A170" s="24"/>
      <c r="B170" s="15"/>
      <c r="C170" s="11"/>
      <c r="D170" s="7" t="s">
        <v>27</v>
      </c>
      <c r="E170" s="74" t="s">
        <v>146</v>
      </c>
      <c r="F170" s="47" t="s">
        <v>61</v>
      </c>
      <c r="G170" s="47">
        <v>11.55</v>
      </c>
      <c r="H170" s="47">
        <v>20.12</v>
      </c>
      <c r="I170" s="47">
        <v>25.89</v>
      </c>
      <c r="J170" s="47">
        <v>408</v>
      </c>
      <c r="K170" s="48">
        <v>265</v>
      </c>
      <c r="L170" s="47"/>
    </row>
    <row r="171" spans="1:12" ht="15">
      <c r="A171" s="24"/>
      <c r="B171" s="15"/>
      <c r="C171" s="11"/>
      <c r="D171" s="7" t="s">
        <v>29</v>
      </c>
      <c r="E171" s="46" t="s">
        <v>62</v>
      </c>
      <c r="F171" s="47">
        <v>200</v>
      </c>
      <c r="G171" s="47">
        <v>0.2</v>
      </c>
      <c r="H171" s="47">
        <v>0.2</v>
      </c>
      <c r="I171" s="47">
        <v>23.88</v>
      </c>
      <c r="J171" s="47">
        <v>97.6</v>
      </c>
      <c r="K171" s="48">
        <v>342</v>
      </c>
      <c r="L171" s="47"/>
    </row>
    <row r="172" spans="1:12" ht="15">
      <c r="A172" s="24"/>
      <c r="B172" s="15"/>
      <c r="C172" s="11"/>
      <c r="D172" s="7" t="s">
        <v>30</v>
      </c>
      <c r="E172" s="46" t="s">
        <v>45</v>
      </c>
      <c r="F172" s="47">
        <v>40</v>
      </c>
      <c r="G172" s="47">
        <v>3.16</v>
      </c>
      <c r="H172" s="47">
        <v>0.4</v>
      </c>
      <c r="I172" s="47">
        <v>19.32</v>
      </c>
      <c r="J172" s="47">
        <v>93.52</v>
      </c>
      <c r="K172" s="48"/>
      <c r="L172" s="47"/>
    </row>
    <row r="173" spans="1:12" ht="15">
      <c r="A173" s="24"/>
      <c r="B173" s="15"/>
      <c r="C173" s="11"/>
      <c r="D173" s="7" t="s">
        <v>31</v>
      </c>
      <c r="E173" s="46" t="s">
        <v>46</v>
      </c>
      <c r="F173" s="47">
        <v>40</v>
      </c>
      <c r="G173" s="47">
        <v>2.72</v>
      </c>
      <c r="H173" s="47">
        <v>0.36</v>
      </c>
      <c r="I173" s="47">
        <v>18.32</v>
      </c>
      <c r="J173" s="47">
        <v>89.2</v>
      </c>
      <c r="K173" s="48"/>
      <c r="L173" s="47"/>
    </row>
    <row r="174" spans="1:12" ht="15">
      <c r="A174" s="25"/>
      <c r="B174" s="17"/>
      <c r="C174" s="8"/>
      <c r="D174" s="18" t="s">
        <v>32</v>
      </c>
      <c r="E174" s="9"/>
      <c r="F174" s="20">
        <f>SUM(F168:F173)</f>
        <v>340</v>
      </c>
      <c r="G174" s="20">
        <f>SUM(G168:G173)</f>
        <v>24.369999999999997</v>
      </c>
      <c r="H174" s="20">
        <f>SUM(H168:H173)</f>
        <v>25.98</v>
      </c>
      <c r="I174" s="20">
        <f>SUM(I168:I173)</f>
        <v>102.09</v>
      </c>
      <c r="J174" s="20">
        <f>SUM(J168:J173)</f>
        <v>833.48</v>
      </c>
      <c r="K174" s="26"/>
      <c r="L174" s="20">
        <f ca="1">SUM(L173:L174)</f>
        <v>0</v>
      </c>
    </row>
    <row r="175" spans="1:12" ht="15.75" customHeight="1" thickBot="1">
      <c r="A175" s="28">
        <f>A163</f>
        <v>3</v>
      </c>
      <c r="B175" s="29">
        <f>B163</f>
        <v>2</v>
      </c>
      <c r="C175" s="59" t="s">
        <v>4</v>
      </c>
      <c r="D175" s="60"/>
      <c r="E175" s="30"/>
      <c r="F175" s="31">
        <f>F174+F167</f>
        <v>640</v>
      </c>
      <c r="G175" s="31">
        <f>G174+G167</f>
        <v>43.569999999999993</v>
      </c>
      <c r="H175" s="31">
        <f>H174+H167</f>
        <v>45.58</v>
      </c>
      <c r="I175" s="31">
        <f>I174+I167</f>
        <v>185.2</v>
      </c>
      <c r="J175" s="31">
        <f>J174+J167</f>
        <v>1433.8400000000001</v>
      </c>
      <c r="K175" s="32"/>
      <c r="L175" s="31">
        <f ca="1">L167+#REF!+L174+#REF!+#REF!+#REF!</f>
        <v>0</v>
      </c>
    </row>
    <row r="176" spans="1:12" ht="15">
      <c r="A176" s="21">
        <v>3</v>
      </c>
      <c r="B176" s="22">
        <v>3</v>
      </c>
      <c r="C176" s="23" t="s">
        <v>19</v>
      </c>
      <c r="D176" s="5" t="s">
        <v>20</v>
      </c>
      <c r="E176" s="75" t="s">
        <v>147</v>
      </c>
      <c r="F176" s="44" t="s">
        <v>38</v>
      </c>
      <c r="G176" s="44">
        <v>4.6500000000000004</v>
      </c>
      <c r="H176" s="44">
        <v>8.16</v>
      </c>
      <c r="I176" s="44">
        <v>24.7</v>
      </c>
      <c r="J176" s="44">
        <v>191.2</v>
      </c>
      <c r="K176" s="45">
        <v>181</v>
      </c>
      <c r="L176" s="44"/>
    </row>
    <row r="177" spans="1:12" ht="15">
      <c r="A177" s="24"/>
      <c r="B177" s="15"/>
      <c r="C177" s="11"/>
      <c r="D177" s="7" t="s">
        <v>21</v>
      </c>
      <c r="E177" s="46" t="s">
        <v>63</v>
      </c>
      <c r="F177" s="47" t="s">
        <v>64</v>
      </c>
      <c r="G177" s="47">
        <v>0.53</v>
      </c>
      <c r="H177" s="47">
        <v>0</v>
      </c>
      <c r="I177" s="47">
        <v>9.4700000000000006</v>
      </c>
      <c r="J177" s="47">
        <v>47</v>
      </c>
      <c r="K177" s="48">
        <v>376</v>
      </c>
      <c r="L177" s="47"/>
    </row>
    <row r="178" spans="1:12" ht="15">
      <c r="A178" s="24"/>
      <c r="B178" s="15"/>
      <c r="C178" s="11"/>
      <c r="D178" s="7" t="s">
        <v>22</v>
      </c>
      <c r="E178" s="46" t="s">
        <v>65</v>
      </c>
      <c r="F178" s="47" t="s">
        <v>111</v>
      </c>
      <c r="G178" s="47">
        <v>6.27</v>
      </c>
      <c r="H178" s="47">
        <v>7.86</v>
      </c>
      <c r="I178" s="47">
        <v>14.83</v>
      </c>
      <c r="J178" s="47">
        <v>155</v>
      </c>
      <c r="K178" s="48">
        <v>3</v>
      </c>
      <c r="L178" s="47"/>
    </row>
    <row r="179" spans="1:12" ht="15">
      <c r="A179" s="24"/>
      <c r="B179" s="15"/>
      <c r="C179" s="11"/>
      <c r="D179" s="7"/>
      <c r="E179" s="74" t="s">
        <v>97</v>
      </c>
      <c r="F179" s="47">
        <v>55</v>
      </c>
      <c r="G179" s="47">
        <v>6.96</v>
      </c>
      <c r="H179" s="47">
        <v>2.2000000000000002</v>
      </c>
      <c r="I179" s="47">
        <v>33.65</v>
      </c>
      <c r="J179" s="47">
        <v>208.8</v>
      </c>
      <c r="K179" s="48"/>
      <c r="L179" s="47"/>
    </row>
    <row r="180" spans="1:12" ht="15">
      <c r="A180" s="25"/>
      <c r="B180" s="17"/>
      <c r="C180" s="8"/>
      <c r="D180" s="18" t="s">
        <v>32</v>
      </c>
      <c r="E180" s="9"/>
      <c r="F180" s="20">
        <f>SUM(F176:F179)</f>
        <v>55</v>
      </c>
      <c r="G180" s="20">
        <f>SUM(G176:G179)</f>
        <v>18.41</v>
      </c>
      <c r="H180" s="20">
        <f>SUM(H176:H179)</f>
        <v>18.22</v>
      </c>
      <c r="I180" s="20">
        <f>SUM(I176:I179)</f>
        <v>82.65</v>
      </c>
      <c r="J180" s="20">
        <f>SUM(J176:J179)</f>
        <v>602</v>
      </c>
      <c r="K180" s="26"/>
      <c r="L180" s="20">
        <f>SUM(L176:L179)</f>
        <v>0</v>
      </c>
    </row>
    <row r="181" spans="1:12" ht="15">
      <c r="A181" s="27">
        <f>A176</f>
        <v>3</v>
      </c>
      <c r="B181" s="13">
        <f>B176</f>
        <v>3</v>
      </c>
      <c r="C181" s="10" t="s">
        <v>24</v>
      </c>
      <c r="D181" s="7" t="s">
        <v>25</v>
      </c>
      <c r="E181" s="74" t="s">
        <v>137</v>
      </c>
      <c r="F181" s="47">
        <v>60</v>
      </c>
      <c r="G181" s="47">
        <v>0.67</v>
      </c>
      <c r="H181" s="47">
        <v>0.06</v>
      </c>
      <c r="I181" s="47">
        <v>2.1</v>
      </c>
      <c r="J181" s="47">
        <v>12</v>
      </c>
      <c r="K181" s="48">
        <v>70</v>
      </c>
      <c r="L181" s="47"/>
    </row>
    <row r="182" spans="1:12" ht="15">
      <c r="A182" s="24"/>
      <c r="B182" s="15"/>
      <c r="C182" s="11"/>
      <c r="D182" s="7" t="s">
        <v>26</v>
      </c>
      <c r="E182" s="46" t="s">
        <v>112</v>
      </c>
      <c r="F182" s="47">
        <v>250</v>
      </c>
      <c r="G182" s="47">
        <v>4.49</v>
      </c>
      <c r="H182" s="47">
        <v>5.27</v>
      </c>
      <c r="I182" s="47">
        <v>16.53</v>
      </c>
      <c r="J182" s="47">
        <v>148.30000000000001</v>
      </c>
      <c r="K182" s="48">
        <v>102</v>
      </c>
      <c r="L182" s="47"/>
    </row>
    <row r="183" spans="1:12" ht="15">
      <c r="A183" s="24"/>
      <c r="B183" s="15"/>
      <c r="C183" s="11"/>
      <c r="D183" s="7" t="s">
        <v>27</v>
      </c>
      <c r="E183" s="46" t="s">
        <v>129</v>
      </c>
      <c r="F183" s="47">
        <v>90</v>
      </c>
      <c r="G183" s="47">
        <v>18.27</v>
      </c>
      <c r="H183" s="47">
        <v>14.8</v>
      </c>
      <c r="I183" s="47">
        <v>0</v>
      </c>
      <c r="J183" s="47">
        <v>216</v>
      </c>
      <c r="K183" s="48">
        <v>288</v>
      </c>
      <c r="L183" s="47"/>
    </row>
    <row r="184" spans="1:12" ht="15">
      <c r="A184" s="24"/>
      <c r="B184" s="15"/>
      <c r="C184" s="11"/>
      <c r="D184" s="7" t="s">
        <v>28</v>
      </c>
      <c r="E184" s="46" t="s">
        <v>69</v>
      </c>
      <c r="F184" s="47">
        <v>150</v>
      </c>
      <c r="G184" s="47">
        <v>3.35</v>
      </c>
      <c r="H184" s="47">
        <v>12</v>
      </c>
      <c r="I184" s="47">
        <v>24.75</v>
      </c>
      <c r="J184" s="47">
        <v>254.24</v>
      </c>
      <c r="K184" s="48">
        <v>321</v>
      </c>
      <c r="L184" s="47"/>
    </row>
    <row r="185" spans="1:12" ht="15">
      <c r="A185" s="24"/>
      <c r="B185" s="15"/>
      <c r="C185" s="11"/>
      <c r="D185" s="7" t="s">
        <v>29</v>
      </c>
      <c r="E185" s="74" t="s">
        <v>95</v>
      </c>
      <c r="F185" s="47">
        <v>200</v>
      </c>
      <c r="G185" s="47">
        <v>1.47</v>
      </c>
      <c r="H185" s="47">
        <v>0.2</v>
      </c>
      <c r="I185" s="47">
        <v>22.8</v>
      </c>
      <c r="J185" s="47">
        <v>96</v>
      </c>
      <c r="K185" s="48">
        <v>389</v>
      </c>
      <c r="L185" s="47"/>
    </row>
    <row r="186" spans="1:12" ht="15">
      <c r="A186" s="24"/>
      <c r="B186" s="15"/>
      <c r="C186" s="11"/>
      <c r="D186" s="7" t="s">
        <v>30</v>
      </c>
      <c r="E186" s="46" t="s">
        <v>45</v>
      </c>
      <c r="F186" s="47">
        <v>20</v>
      </c>
      <c r="G186" s="47">
        <v>1.58</v>
      </c>
      <c r="H186" s="47">
        <v>0.2</v>
      </c>
      <c r="I186" s="47">
        <v>9.66</v>
      </c>
      <c r="J186" s="47">
        <v>46.76</v>
      </c>
      <c r="K186" s="48"/>
      <c r="L186" s="47"/>
    </row>
    <row r="187" spans="1:12" ht="15">
      <c r="A187" s="24"/>
      <c r="B187" s="15"/>
      <c r="C187" s="11"/>
      <c r="D187" s="7" t="s">
        <v>31</v>
      </c>
      <c r="E187" s="46" t="s">
        <v>46</v>
      </c>
      <c r="F187" s="47">
        <v>40</v>
      </c>
      <c r="G187" s="47">
        <v>2.72</v>
      </c>
      <c r="H187" s="47">
        <v>0.36</v>
      </c>
      <c r="I187" s="47">
        <v>18.32</v>
      </c>
      <c r="J187" s="47">
        <v>89.2</v>
      </c>
      <c r="K187" s="48"/>
      <c r="L187" s="47"/>
    </row>
    <row r="188" spans="1:12" ht="15">
      <c r="A188" s="25"/>
      <c r="B188" s="17"/>
      <c r="C188" s="8"/>
      <c r="D188" s="18" t="s">
        <v>32</v>
      </c>
      <c r="E188" s="9"/>
      <c r="F188" s="20">
        <f>SUM(F181:F187)</f>
        <v>810</v>
      </c>
      <c r="G188" s="20">
        <f>SUM(G181:G187)</f>
        <v>32.549999999999997</v>
      </c>
      <c r="H188" s="20">
        <f>SUM(H181:H187)</f>
        <v>32.89</v>
      </c>
      <c r="I188" s="20">
        <f>SUM(I181:I187)</f>
        <v>94.16</v>
      </c>
      <c r="J188" s="20">
        <f>SUM(J181:J187)</f>
        <v>862.5</v>
      </c>
      <c r="K188" s="26"/>
      <c r="L188" s="20">
        <f ca="1">SUM(L187:L188)</f>
        <v>0</v>
      </c>
    </row>
    <row r="189" spans="1:12" ht="15.75" customHeight="1" thickBot="1">
      <c r="A189" s="28">
        <f>A176</f>
        <v>3</v>
      </c>
      <c r="B189" s="29">
        <f>B176</f>
        <v>3</v>
      </c>
      <c r="C189" s="59" t="s">
        <v>4</v>
      </c>
      <c r="D189" s="60"/>
      <c r="E189" s="30"/>
      <c r="F189" s="31">
        <f>F188+F180</f>
        <v>865</v>
      </c>
      <c r="G189" s="31">
        <f>G188+G180</f>
        <v>50.959999999999994</v>
      </c>
      <c r="H189" s="31">
        <f>H188+H180</f>
        <v>51.11</v>
      </c>
      <c r="I189" s="31">
        <f>I188+I180</f>
        <v>176.81</v>
      </c>
      <c r="J189" s="31">
        <f>J188+J180</f>
        <v>1464.5</v>
      </c>
      <c r="K189" s="32"/>
      <c r="L189" s="31">
        <f ca="1">L180+#REF!+L188+#REF!+#REF!+#REF!</f>
        <v>0</v>
      </c>
    </row>
    <row r="190" spans="1:12" ht="15">
      <c r="A190" s="21">
        <v>3</v>
      </c>
      <c r="B190" s="22">
        <v>4</v>
      </c>
      <c r="C190" s="23" t="s">
        <v>19</v>
      </c>
      <c r="D190" s="5" t="s">
        <v>20</v>
      </c>
      <c r="E190" s="75" t="s">
        <v>138</v>
      </c>
      <c r="F190" s="44" t="s">
        <v>71</v>
      </c>
      <c r="G190" s="44">
        <v>10.8</v>
      </c>
      <c r="H190" s="44">
        <v>11.1</v>
      </c>
      <c r="I190" s="44">
        <v>28.1</v>
      </c>
      <c r="J190" s="44">
        <v>253</v>
      </c>
      <c r="K190" s="45">
        <v>182</v>
      </c>
      <c r="L190" s="44"/>
    </row>
    <row r="191" spans="1:12" ht="15">
      <c r="A191" s="24"/>
      <c r="B191" s="15"/>
      <c r="C191" s="11"/>
      <c r="D191" s="7" t="s">
        <v>21</v>
      </c>
      <c r="E191" s="46" t="s">
        <v>123</v>
      </c>
      <c r="F191" s="47" t="s">
        <v>72</v>
      </c>
      <c r="G191" s="47">
        <v>0.13</v>
      </c>
      <c r="H191" s="47">
        <v>0.02</v>
      </c>
      <c r="I191" s="47">
        <v>13.2</v>
      </c>
      <c r="J191" s="47">
        <v>62</v>
      </c>
      <c r="K191" s="48">
        <v>377</v>
      </c>
      <c r="L191" s="47"/>
    </row>
    <row r="192" spans="1:12" ht="15">
      <c r="A192" s="24"/>
      <c r="B192" s="15"/>
      <c r="C192" s="11"/>
      <c r="D192" s="7" t="s">
        <v>22</v>
      </c>
      <c r="E192" s="46" t="s">
        <v>39</v>
      </c>
      <c r="F192" s="47" t="s">
        <v>40</v>
      </c>
      <c r="G192" s="47">
        <v>4.8</v>
      </c>
      <c r="H192" s="47">
        <v>7.03</v>
      </c>
      <c r="I192" s="47">
        <v>42.7</v>
      </c>
      <c r="J192" s="47">
        <v>283</v>
      </c>
      <c r="K192" s="48">
        <v>2</v>
      </c>
      <c r="L192" s="47"/>
    </row>
    <row r="193" spans="1:12" ht="15">
      <c r="A193" s="25"/>
      <c r="B193" s="17"/>
      <c r="C193" s="8"/>
      <c r="D193" s="18" t="s">
        <v>32</v>
      </c>
      <c r="E193" s="9"/>
      <c r="F193" s="20">
        <f>SUM(F190:F192)</f>
        <v>0</v>
      </c>
      <c r="G193" s="20">
        <f>SUM(G190:G192)</f>
        <v>15.73</v>
      </c>
      <c r="H193" s="20">
        <f>SUM(H190:H192)</f>
        <v>18.149999999999999</v>
      </c>
      <c r="I193" s="20">
        <f>SUM(I190:I192)</f>
        <v>84</v>
      </c>
      <c r="J193" s="20">
        <f>SUM(J190:J192)</f>
        <v>598</v>
      </c>
      <c r="K193" s="26"/>
      <c r="L193" s="20">
        <f>SUM(L190:L192)</f>
        <v>0</v>
      </c>
    </row>
    <row r="194" spans="1:12" ht="15">
      <c r="A194" s="27">
        <f>A190</f>
        <v>3</v>
      </c>
      <c r="B194" s="13">
        <f>B190</f>
        <v>4</v>
      </c>
      <c r="C194" s="10" t="s">
        <v>24</v>
      </c>
      <c r="D194" s="7" t="s">
        <v>25</v>
      </c>
      <c r="E194" s="46" t="s">
        <v>73</v>
      </c>
      <c r="F194" s="47">
        <v>60</v>
      </c>
      <c r="G194" s="47">
        <v>0.42</v>
      </c>
      <c r="H194" s="47">
        <v>0.06</v>
      </c>
      <c r="I194" s="47">
        <v>1.1399999999999999</v>
      </c>
      <c r="J194" s="47">
        <v>7.2</v>
      </c>
      <c r="K194" s="48">
        <v>71</v>
      </c>
      <c r="L194" s="47"/>
    </row>
    <row r="195" spans="1:12" ht="15">
      <c r="A195" s="24"/>
      <c r="B195" s="15"/>
      <c r="C195" s="11"/>
      <c r="D195" s="7" t="s">
        <v>26</v>
      </c>
      <c r="E195" s="46" t="s">
        <v>124</v>
      </c>
      <c r="F195" s="47" t="s">
        <v>42</v>
      </c>
      <c r="G195" s="47">
        <v>2.02</v>
      </c>
      <c r="H195" s="47">
        <v>5.45</v>
      </c>
      <c r="I195" s="47">
        <v>8.25</v>
      </c>
      <c r="J195" s="47">
        <v>105.8</v>
      </c>
      <c r="K195" s="48">
        <v>88</v>
      </c>
      <c r="L195" s="47"/>
    </row>
    <row r="196" spans="1:12" ht="15">
      <c r="A196" s="24"/>
      <c r="B196" s="15"/>
      <c r="C196" s="11"/>
      <c r="D196" s="7" t="s">
        <v>27</v>
      </c>
      <c r="E196" s="46" t="s">
        <v>113</v>
      </c>
      <c r="F196" s="47">
        <v>100</v>
      </c>
      <c r="G196" s="47">
        <v>12.43</v>
      </c>
      <c r="H196" s="47">
        <v>6.2</v>
      </c>
      <c r="I196" s="47">
        <v>0.75</v>
      </c>
      <c r="J196" s="47">
        <v>121.98</v>
      </c>
      <c r="K196" s="48">
        <v>232</v>
      </c>
      <c r="L196" s="47"/>
    </row>
    <row r="197" spans="1:12" ht="15">
      <c r="A197" s="24"/>
      <c r="B197" s="15"/>
      <c r="C197" s="11"/>
      <c r="D197" s="7" t="s">
        <v>28</v>
      </c>
      <c r="E197" s="46" t="s">
        <v>76</v>
      </c>
      <c r="F197" s="47">
        <v>150</v>
      </c>
      <c r="G197" s="47">
        <v>3.06</v>
      </c>
      <c r="H197" s="47">
        <v>4.8</v>
      </c>
      <c r="I197" s="47">
        <v>20.399999999999999</v>
      </c>
      <c r="J197" s="47">
        <v>137.30000000000001</v>
      </c>
      <c r="K197" s="48">
        <v>312</v>
      </c>
      <c r="L197" s="47"/>
    </row>
    <row r="198" spans="1:12" ht="15">
      <c r="A198" s="24"/>
      <c r="B198" s="15"/>
      <c r="C198" s="11"/>
      <c r="D198" s="7" t="s">
        <v>29</v>
      </c>
      <c r="E198" s="46" t="s">
        <v>130</v>
      </c>
      <c r="F198" s="47">
        <v>200</v>
      </c>
      <c r="G198" s="47">
        <v>0.78</v>
      </c>
      <c r="H198" s="47">
        <v>0.05</v>
      </c>
      <c r="I198" s="47">
        <v>27.63</v>
      </c>
      <c r="J198" s="47">
        <v>115</v>
      </c>
      <c r="K198" s="48">
        <v>348</v>
      </c>
      <c r="L198" s="47"/>
    </row>
    <row r="199" spans="1:12" ht="15">
      <c r="A199" s="24"/>
      <c r="B199" s="15"/>
      <c r="C199" s="11"/>
      <c r="D199" s="7" t="s">
        <v>30</v>
      </c>
      <c r="E199" s="46" t="s">
        <v>45</v>
      </c>
      <c r="F199" s="47">
        <v>40</v>
      </c>
      <c r="G199" s="47">
        <v>3.16</v>
      </c>
      <c r="H199" s="47">
        <v>0.4</v>
      </c>
      <c r="I199" s="47">
        <v>19.32</v>
      </c>
      <c r="J199" s="47">
        <v>93.52</v>
      </c>
      <c r="K199" s="48"/>
      <c r="L199" s="47"/>
    </row>
    <row r="200" spans="1:12" ht="15">
      <c r="A200" s="24"/>
      <c r="B200" s="15"/>
      <c r="C200" s="11"/>
      <c r="D200" s="7" t="s">
        <v>31</v>
      </c>
      <c r="E200" s="46" t="s">
        <v>46</v>
      </c>
      <c r="F200" s="47">
        <v>40</v>
      </c>
      <c r="G200" s="47">
        <v>2.72</v>
      </c>
      <c r="H200" s="47">
        <v>0.36</v>
      </c>
      <c r="I200" s="47">
        <v>18.32</v>
      </c>
      <c r="J200" s="47">
        <v>89.2</v>
      </c>
      <c r="K200" s="48"/>
      <c r="L200" s="47"/>
    </row>
    <row r="201" spans="1:12" ht="15">
      <c r="A201" s="25"/>
      <c r="B201" s="17"/>
      <c r="C201" s="8"/>
      <c r="D201" s="18" t="s">
        <v>32</v>
      </c>
      <c r="E201" s="9"/>
      <c r="F201" s="20">
        <f>SUM(F194:F200)</f>
        <v>590</v>
      </c>
      <c r="G201" s="20">
        <f>SUM(G194:G200)</f>
        <v>24.59</v>
      </c>
      <c r="H201" s="20">
        <f>SUM(H194:H200)</f>
        <v>17.32</v>
      </c>
      <c r="I201" s="20">
        <f>SUM(I194:I200)</f>
        <v>95.81</v>
      </c>
      <c r="J201" s="20">
        <f>SUM(J194:J200)</f>
        <v>670.00000000000011</v>
      </c>
      <c r="K201" s="26"/>
      <c r="L201" s="20">
        <f ca="1">SUM(L200:L201)</f>
        <v>0</v>
      </c>
    </row>
    <row r="202" spans="1:12" ht="15.75" thickBot="1">
      <c r="A202" s="34">
        <f>A190</f>
        <v>3</v>
      </c>
      <c r="B202" s="35">
        <f>B190</f>
        <v>4</v>
      </c>
      <c r="C202" s="64" t="s">
        <v>4</v>
      </c>
      <c r="D202" s="65"/>
      <c r="E202" s="36"/>
      <c r="F202" s="37">
        <f>F201+F193</f>
        <v>590</v>
      </c>
      <c r="G202" s="37">
        <f>G201+G193</f>
        <v>40.32</v>
      </c>
      <c r="H202" s="37">
        <f>H201+H193</f>
        <v>35.47</v>
      </c>
      <c r="I202" s="37">
        <f>I201+I193</f>
        <v>179.81</v>
      </c>
      <c r="J202" s="37">
        <f>J201+J193</f>
        <v>1268</v>
      </c>
      <c r="K202" s="38"/>
      <c r="L202" s="31">
        <f ca="1">L193+#REF!+L201+#REF!+#REF!+#REF!</f>
        <v>0</v>
      </c>
    </row>
    <row r="203" spans="1:12" ht="15">
      <c r="A203" s="21">
        <v>3</v>
      </c>
      <c r="B203" s="22">
        <v>5</v>
      </c>
      <c r="C203" s="23" t="s">
        <v>19</v>
      </c>
      <c r="D203" s="5" t="s">
        <v>20</v>
      </c>
      <c r="E203" s="75" t="s">
        <v>142</v>
      </c>
      <c r="F203" s="44" t="s">
        <v>38</v>
      </c>
      <c r="G203" s="44">
        <v>7.9</v>
      </c>
      <c r="H203" s="44">
        <v>8.9</v>
      </c>
      <c r="I203" s="44">
        <v>32.22</v>
      </c>
      <c r="J203" s="44">
        <v>217</v>
      </c>
      <c r="K203" s="45">
        <v>182</v>
      </c>
      <c r="L203" s="44"/>
    </row>
    <row r="204" spans="1:12" ht="15">
      <c r="A204" s="24"/>
      <c r="B204" s="15"/>
      <c r="C204" s="11"/>
      <c r="D204" s="7" t="s">
        <v>21</v>
      </c>
      <c r="E204" s="46" t="s">
        <v>79</v>
      </c>
      <c r="F204" s="47" t="s">
        <v>80</v>
      </c>
      <c r="G204" s="47">
        <v>2.52</v>
      </c>
      <c r="H204" s="47">
        <v>1.35</v>
      </c>
      <c r="I204" s="47">
        <v>16.899999999999999</v>
      </c>
      <c r="J204" s="47">
        <v>81</v>
      </c>
      <c r="K204" s="48"/>
      <c r="L204" s="47"/>
    </row>
    <row r="205" spans="1:12" ht="15">
      <c r="A205" s="24"/>
      <c r="B205" s="15"/>
      <c r="C205" s="11"/>
      <c r="D205" s="7" t="s">
        <v>22</v>
      </c>
      <c r="E205" s="46" t="s">
        <v>56</v>
      </c>
      <c r="F205" s="55" t="s">
        <v>106</v>
      </c>
      <c r="G205" s="47">
        <v>4.3600000000000003</v>
      </c>
      <c r="H205" s="47">
        <v>7.49</v>
      </c>
      <c r="I205" s="47">
        <v>11.95</v>
      </c>
      <c r="J205" s="47">
        <v>136</v>
      </c>
      <c r="K205" s="48">
        <v>1</v>
      </c>
      <c r="L205" s="47"/>
    </row>
    <row r="206" spans="1:12" ht="15">
      <c r="A206" s="24"/>
      <c r="B206" s="15"/>
      <c r="C206" s="11"/>
      <c r="D206" s="7" t="s">
        <v>23</v>
      </c>
      <c r="E206" s="46" t="s">
        <v>81</v>
      </c>
      <c r="F206" s="47">
        <v>100</v>
      </c>
      <c r="G206" s="47">
        <v>0.8</v>
      </c>
      <c r="H206" s="47">
        <v>0.4</v>
      </c>
      <c r="I206" s="47">
        <v>8.1999999999999993</v>
      </c>
      <c r="J206" s="47">
        <v>47</v>
      </c>
      <c r="K206" s="48">
        <v>338</v>
      </c>
      <c r="L206" s="47"/>
    </row>
    <row r="207" spans="1:12" ht="15">
      <c r="A207" s="25"/>
      <c r="B207" s="17"/>
      <c r="C207" s="8"/>
      <c r="D207" s="18" t="s">
        <v>32</v>
      </c>
      <c r="E207" s="9"/>
      <c r="F207" s="20">
        <f>SUM(F203:F206)</f>
        <v>100</v>
      </c>
      <c r="G207" s="20">
        <f>SUM(G203:G206)</f>
        <v>15.580000000000002</v>
      </c>
      <c r="H207" s="20">
        <f>SUM(H203:H206)</f>
        <v>18.14</v>
      </c>
      <c r="I207" s="20">
        <f>SUM(I203:I206)</f>
        <v>69.27</v>
      </c>
      <c r="J207" s="20">
        <f>SUM(J203:J206)</f>
        <v>481</v>
      </c>
      <c r="K207" s="26"/>
      <c r="L207" s="20">
        <f>SUM(L203:L206)</f>
        <v>0</v>
      </c>
    </row>
    <row r="208" spans="1:12" ht="15">
      <c r="A208" s="27">
        <f>A203</f>
        <v>3</v>
      </c>
      <c r="B208" s="13">
        <f>B203</f>
        <v>5</v>
      </c>
      <c r="C208" s="10" t="s">
        <v>24</v>
      </c>
      <c r="D208" s="7" t="s">
        <v>25</v>
      </c>
      <c r="E208" s="46" t="s">
        <v>131</v>
      </c>
      <c r="F208" s="47">
        <v>60</v>
      </c>
      <c r="G208" s="47">
        <v>1.56</v>
      </c>
      <c r="H208" s="47">
        <v>3.43</v>
      </c>
      <c r="I208" s="47">
        <v>2</v>
      </c>
      <c r="J208" s="47">
        <v>53.9</v>
      </c>
      <c r="K208" s="48">
        <v>71</v>
      </c>
      <c r="L208" s="47"/>
    </row>
    <row r="209" spans="1:12" ht="15">
      <c r="A209" s="24"/>
      <c r="B209" s="15"/>
      <c r="C209" s="11"/>
      <c r="D209" s="7" t="s">
        <v>26</v>
      </c>
      <c r="E209" s="46" t="s">
        <v>128</v>
      </c>
      <c r="F209" s="47" t="s">
        <v>42</v>
      </c>
      <c r="G209" s="47">
        <v>4.59</v>
      </c>
      <c r="H209" s="47">
        <v>8.7200000000000006</v>
      </c>
      <c r="I209" s="47">
        <v>11.4</v>
      </c>
      <c r="J209" s="47">
        <v>149.5</v>
      </c>
      <c r="K209" s="48">
        <v>82</v>
      </c>
      <c r="L209" s="47"/>
    </row>
    <row r="210" spans="1:12" ht="15">
      <c r="A210" s="24"/>
      <c r="B210" s="15"/>
      <c r="C210" s="11"/>
      <c r="D210" s="7" t="s">
        <v>27</v>
      </c>
      <c r="E210" s="74" t="s">
        <v>148</v>
      </c>
      <c r="F210" s="47">
        <v>230</v>
      </c>
      <c r="G210" s="47">
        <v>18.23</v>
      </c>
      <c r="H210" s="47">
        <v>18.2</v>
      </c>
      <c r="I210" s="47">
        <v>21.8</v>
      </c>
      <c r="J210" s="47">
        <v>353</v>
      </c>
      <c r="K210" s="48">
        <v>259</v>
      </c>
      <c r="L210" s="47"/>
    </row>
    <row r="211" spans="1:12" ht="15">
      <c r="A211" s="24"/>
      <c r="B211" s="15"/>
      <c r="C211" s="11"/>
      <c r="D211" s="7" t="s">
        <v>29</v>
      </c>
      <c r="E211" s="46" t="s">
        <v>114</v>
      </c>
      <c r="F211" s="47">
        <v>200</v>
      </c>
      <c r="G211" s="47">
        <v>0.34</v>
      </c>
      <c r="H211" s="47">
        <v>7.0000000000000007E-2</v>
      </c>
      <c r="I211" s="47">
        <v>29.85</v>
      </c>
      <c r="J211" s="47">
        <v>122.2</v>
      </c>
      <c r="K211" s="48">
        <v>348</v>
      </c>
      <c r="L211" s="47"/>
    </row>
    <row r="212" spans="1:12" ht="15">
      <c r="A212" s="24"/>
      <c r="B212" s="15"/>
      <c r="C212" s="11"/>
      <c r="D212" s="7" t="s">
        <v>30</v>
      </c>
      <c r="E212" s="46" t="s">
        <v>45</v>
      </c>
      <c r="F212" s="47">
        <v>40</v>
      </c>
      <c r="G212" s="47">
        <v>3.16</v>
      </c>
      <c r="H212" s="47">
        <v>0.4</v>
      </c>
      <c r="I212" s="47">
        <v>19.32</v>
      </c>
      <c r="J212" s="47">
        <v>93.52</v>
      </c>
      <c r="K212" s="48"/>
      <c r="L212" s="47"/>
    </row>
    <row r="213" spans="1:12" ht="15">
      <c r="A213" s="24"/>
      <c r="B213" s="15"/>
      <c r="C213" s="11"/>
      <c r="D213" s="7" t="s">
        <v>31</v>
      </c>
      <c r="E213" s="46" t="s">
        <v>46</v>
      </c>
      <c r="F213" s="47">
        <v>40</v>
      </c>
      <c r="G213" s="47">
        <v>2.72</v>
      </c>
      <c r="H213" s="47">
        <v>0.36</v>
      </c>
      <c r="I213" s="47">
        <v>18.32</v>
      </c>
      <c r="J213" s="47">
        <v>89.2</v>
      </c>
      <c r="K213" s="48"/>
      <c r="L213" s="47"/>
    </row>
    <row r="214" spans="1:12" ht="15">
      <c r="A214" s="25"/>
      <c r="B214" s="17"/>
      <c r="C214" s="8"/>
      <c r="D214" s="18" t="s">
        <v>32</v>
      </c>
      <c r="E214" s="9"/>
      <c r="F214" s="20">
        <f>SUM(F208:F213)</f>
        <v>570</v>
      </c>
      <c r="G214" s="20">
        <f>SUM(G208:G213)</f>
        <v>30.6</v>
      </c>
      <c r="H214" s="20">
        <f>SUM(H208:H213)</f>
        <v>31.18</v>
      </c>
      <c r="I214" s="20">
        <f>SUM(I208:I213)</f>
        <v>102.69</v>
      </c>
      <c r="J214" s="20">
        <f>SUM(J208:J213)</f>
        <v>861.32</v>
      </c>
      <c r="K214" s="26"/>
      <c r="L214" s="20">
        <f ca="1">SUM(L213:L214)</f>
        <v>0</v>
      </c>
    </row>
    <row r="215" spans="1:12" ht="15.75" thickBot="1">
      <c r="A215" s="25"/>
      <c r="B215" s="17"/>
      <c r="C215" s="8"/>
      <c r="D215" s="19" t="s">
        <v>32</v>
      </c>
      <c r="E215" s="9"/>
      <c r="F215" s="20">
        <f>F214+F207</f>
        <v>670</v>
      </c>
      <c r="G215" s="20">
        <f>G214+G207</f>
        <v>46.180000000000007</v>
      </c>
      <c r="H215" s="20">
        <f>H214+H207</f>
        <v>49.32</v>
      </c>
      <c r="I215" s="20">
        <f>I214+I207</f>
        <v>171.95999999999998</v>
      </c>
      <c r="J215" s="20">
        <f>J214+J207</f>
        <v>1342.3200000000002</v>
      </c>
      <c r="K215" s="26"/>
      <c r="L215" s="20">
        <f ca="1">SUM(L215:L215)</f>
        <v>0</v>
      </c>
    </row>
    <row r="216" spans="1:12" ht="15">
      <c r="A216" s="21">
        <v>4</v>
      </c>
      <c r="B216" s="22">
        <v>1</v>
      </c>
      <c r="C216" s="23" t="s">
        <v>19</v>
      </c>
      <c r="D216" s="5" t="s">
        <v>20</v>
      </c>
      <c r="E216" s="43" t="s">
        <v>115</v>
      </c>
      <c r="F216" s="44" t="s">
        <v>38</v>
      </c>
      <c r="G216" s="44">
        <v>10.6</v>
      </c>
      <c r="H216" s="44">
        <v>9</v>
      </c>
      <c r="I216" s="44">
        <v>61</v>
      </c>
      <c r="J216" s="44">
        <v>400</v>
      </c>
      <c r="K216" s="45">
        <v>120</v>
      </c>
      <c r="L216" s="44"/>
    </row>
    <row r="217" spans="1:12" ht="15">
      <c r="A217" s="24"/>
      <c r="B217" s="15"/>
      <c r="C217" s="11"/>
      <c r="D217" s="7" t="s">
        <v>21</v>
      </c>
      <c r="E217" s="46" t="s">
        <v>49</v>
      </c>
      <c r="F217" s="47">
        <v>200</v>
      </c>
      <c r="G217" s="47">
        <v>3.78</v>
      </c>
      <c r="H217" s="47">
        <v>0.7</v>
      </c>
      <c r="I217" s="47">
        <v>26</v>
      </c>
      <c r="J217" s="47">
        <v>125</v>
      </c>
      <c r="K217" s="48">
        <v>383</v>
      </c>
      <c r="L217" s="47"/>
    </row>
    <row r="218" spans="1:12" ht="15">
      <c r="A218" s="24"/>
      <c r="B218" s="15"/>
      <c r="C218" s="11"/>
      <c r="D218" s="7" t="s">
        <v>23</v>
      </c>
      <c r="E218" s="46" t="s">
        <v>87</v>
      </c>
      <c r="F218" s="47">
        <v>150</v>
      </c>
      <c r="G218" s="47">
        <v>1.4</v>
      </c>
      <c r="H218" s="47">
        <v>0.3</v>
      </c>
      <c r="I218" s="47">
        <v>12.1</v>
      </c>
      <c r="J218" s="47">
        <v>64</v>
      </c>
      <c r="K218" s="48">
        <v>338</v>
      </c>
      <c r="L218" s="47"/>
    </row>
    <row r="219" spans="1:12" ht="15">
      <c r="A219" s="25"/>
      <c r="B219" s="17"/>
      <c r="C219" s="8"/>
      <c r="D219" s="18" t="s">
        <v>32</v>
      </c>
      <c r="E219" s="9"/>
      <c r="F219" s="20">
        <f>SUM(F216:F218)</f>
        <v>350</v>
      </c>
      <c r="G219" s="20">
        <f>SUM(G216:G218)</f>
        <v>15.78</v>
      </c>
      <c r="H219" s="20">
        <f>SUM(H216:H218)</f>
        <v>10</v>
      </c>
      <c r="I219" s="20">
        <f>SUM(I216:I218)</f>
        <v>99.1</v>
      </c>
      <c r="J219" s="20">
        <f>SUM(J216:J218)</f>
        <v>589</v>
      </c>
      <c r="K219" s="26"/>
      <c r="L219" s="20">
        <f>SUM(L216:L218)</f>
        <v>0</v>
      </c>
    </row>
    <row r="220" spans="1:12" ht="15">
      <c r="A220" s="27">
        <f>A216</f>
        <v>4</v>
      </c>
      <c r="B220" s="13">
        <f>B216</f>
        <v>1</v>
      </c>
      <c r="C220" s="10" t="s">
        <v>24</v>
      </c>
      <c r="D220" s="7" t="s">
        <v>25</v>
      </c>
      <c r="E220" s="46" t="s">
        <v>98</v>
      </c>
      <c r="F220" s="47">
        <v>60</v>
      </c>
      <c r="G220" s="47">
        <v>0.8</v>
      </c>
      <c r="H220" s="47">
        <v>0.1</v>
      </c>
      <c r="I220" s="47">
        <v>1.7</v>
      </c>
      <c r="J220" s="47">
        <v>13</v>
      </c>
      <c r="K220" s="48">
        <v>70</v>
      </c>
      <c r="L220" s="47"/>
    </row>
    <row r="221" spans="1:12" ht="15">
      <c r="A221" s="24"/>
      <c r="B221" s="15"/>
      <c r="C221" s="11"/>
      <c r="D221" s="7" t="s">
        <v>26</v>
      </c>
      <c r="E221" s="46" t="s">
        <v>89</v>
      </c>
      <c r="F221" s="47">
        <v>250</v>
      </c>
      <c r="G221" s="47">
        <v>7.5</v>
      </c>
      <c r="H221" s="47">
        <v>3.25</v>
      </c>
      <c r="I221" s="47">
        <v>17.3</v>
      </c>
      <c r="J221" s="47">
        <v>135</v>
      </c>
      <c r="K221" s="48">
        <v>119</v>
      </c>
      <c r="L221" s="47"/>
    </row>
    <row r="222" spans="1:12" ht="15">
      <c r="A222" s="24"/>
      <c r="B222" s="15"/>
      <c r="C222" s="11"/>
      <c r="D222" s="7" t="s">
        <v>27</v>
      </c>
      <c r="E222" s="46" t="s">
        <v>116</v>
      </c>
      <c r="F222" s="47">
        <v>230</v>
      </c>
      <c r="G222" s="47">
        <v>13</v>
      </c>
      <c r="H222" s="47">
        <v>21.97</v>
      </c>
      <c r="I222" s="47">
        <v>51.57</v>
      </c>
      <c r="J222" s="47">
        <v>368.41</v>
      </c>
      <c r="K222" s="48"/>
      <c r="L222" s="47"/>
    </row>
    <row r="223" spans="1:12" ht="15">
      <c r="A223" s="24"/>
      <c r="B223" s="15"/>
      <c r="C223" s="11"/>
      <c r="D223" s="7" t="s">
        <v>29</v>
      </c>
      <c r="E223" s="74" t="s">
        <v>105</v>
      </c>
      <c r="F223" s="47">
        <v>200</v>
      </c>
      <c r="G223" s="47">
        <v>0.32</v>
      </c>
      <c r="H223" s="47">
        <v>0.08</v>
      </c>
      <c r="I223" s="47">
        <v>28.2</v>
      </c>
      <c r="J223" s="47">
        <v>116.6</v>
      </c>
      <c r="K223" s="48">
        <v>342</v>
      </c>
      <c r="L223" s="47"/>
    </row>
    <row r="224" spans="1:12" ht="15">
      <c r="A224" s="24"/>
      <c r="B224" s="15"/>
      <c r="C224" s="11"/>
      <c r="D224" s="7" t="s">
        <v>30</v>
      </c>
      <c r="E224" s="46" t="s">
        <v>45</v>
      </c>
      <c r="F224" s="47">
        <v>40</v>
      </c>
      <c r="G224" s="47">
        <v>3.16</v>
      </c>
      <c r="H224" s="47">
        <v>0.4</v>
      </c>
      <c r="I224" s="47">
        <v>19.32</v>
      </c>
      <c r="J224" s="47">
        <v>93.52</v>
      </c>
      <c r="K224" s="48"/>
      <c r="L224" s="47"/>
    </row>
    <row r="225" spans="1:12" ht="15">
      <c r="A225" s="24"/>
      <c r="B225" s="15"/>
      <c r="C225" s="11"/>
      <c r="D225" s="7" t="s">
        <v>31</v>
      </c>
      <c r="E225" s="46" t="s">
        <v>46</v>
      </c>
      <c r="F225" s="47">
        <v>40</v>
      </c>
      <c r="G225" s="47">
        <v>2.72</v>
      </c>
      <c r="H225" s="47">
        <v>0.36</v>
      </c>
      <c r="I225" s="47">
        <v>18.32</v>
      </c>
      <c r="J225" s="47">
        <v>89.2</v>
      </c>
      <c r="K225" s="48"/>
      <c r="L225" s="47"/>
    </row>
    <row r="226" spans="1:12" ht="15">
      <c r="A226" s="25"/>
      <c r="B226" s="17"/>
      <c r="C226" s="8"/>
      <c r="D226" s="18" t="s">
        <v>32</v>
      </c>
      <c r="E226" s="9"/>
      <c r="F226" s="20">
        <f>SUM(F220:F225)</f>
        <v>820</v>
      </c>
      <c r="G226" s="20">
        <f>SUM(G220:G225)</f>
        <v>27.5</v>
      </c>
      <c r="H226" s="20">
        <f>SUM(H220:H225)</f>
        <v>26.159999999999997</v>
      </c>
      <c r="I226" s="20">
        <f>SUM(I220:I225)</f>
        <v>136.41</v>
      </c>
      <c r="J226" s="20">
        <f>SUM(J220:J225)</f>
        <v>815.73000000000013</v>
      </c>
      <c r="K226" s="26"/>
      <c r="L226" s="20">
        <f ca="1">SUM(L225:L226)</f>
        <v>0</v>
      </c>
    </row>
    <row r="227" spans="1:12" ht="15.75" thickBot="1">
      <c r="A227" s="25"/>
      <c r="B227" s="17"/>
      <c r="C227" s="8"/>
      <c r="D227" s="19" t="s">
        <v>32</v>
      </c>
      <c r="E227" s="9"/>
      <c r="F227" s="20">
        <f>F226+F219</f>
        <v>1170</v>
      </c>
      <c r="G227" s="20">
        <f>G226+G219</f>
        <v>43.28</v>
      </c>
      <c r="H227" s="20">
        <f>H226+H219</f>
        <v>36.159999999999997</v>
      </c>
      <c r="I227" s="20">
        <f>I226+I219</f>
        <v>235.51</v>
      </c>
      <c r="J227" s="20">
        <f>J226+J219</f>
        <v>1404.73</v>
      </c>
      <c r="K227" s="26"/>
      <c r="L227" s="20">
        <f ca="1">SUM(L227:L227)</f>
        <v>0</v>
      </c>
    </row>
    <row r="228" spans="1:12" ht="15">
      <c r="A228" s="21">
        <v>4</v>
      </c>
      <c r="B228" s="22">
        <v>2</v>
      </c>
      <c r="C228" s="23" t="s">
        <v>19</v>
      </c>
      <c r="D228" s="5" t="s">
        <v>20</v>
      </c>
      <c r="E228" s="43" t="s">
        <v>92</v>
      </c>
      <c r="F228" s="44">
        <v>150</v>
      </c>
      <c r="G228" s="44">
        <v>17.27</v>
      </c>
      <c r="H228" s="44">
        <v>16.899999999999999</v>
      </c>
      <c r="I228" s="44">
        <v>17.899999999999999</v>
      </c>
      <c r="J228" s="44">
        <v>125</v>
      </c>
      <c r="K228" s="45">
        <v>210</v>
      </c>
      <c r="L228" s="44"/>
    </row>
    <row r="229" spans="1:12" ht="15">
      <c r="A229" s="24"/>
      <c r="B229" s="15"/>
      <c r="C229" s="11"/>
      <c r="D229" s="6"/>
      <c r="E229" s="73" t="s">
        <v>149</v>
      </c>
      <c r="F229" s="70">
        <v>50</v>
      </c>
      <c r="G229" s="70">
        <v>3.55</v>
      </c>
      <c r="H229" s="70">
        <v>1.7</v>
      </c>
      <c r="I229" s="70">
        <v>5.3</v>
      </c>
      <c r="J229" s="70">
        <v>74.95</v>
      </c>
      <c r="K229" s="70">
        <v>306</v>
      </c>
      <c r="L229" s="47"/>
    </row>
    <row r="230" spans="1:12" ht="15">
      <c r="A230" s="24"/>
      <c r="B230" s="15"/>
      <c r="C230" s="11"/>
      <c r="D230" s="7" t="s">
        <v>21</v>
      </c>
      <c r="E230" s="46" t="s">
        <v>55</v>
      </c>
      <c r="F230" s="47">
        <v>200</v>
      </c>
      <c r="G230" s="47">
        <v>3.6</v>
      </c>
      <c r="H230" s="47">
        <v>2.67</v>
      </c>
      <c r="I230" s="47">
        <v>26</v>
      </c>
      <c r="J230" s="47">
        <v>155</v>
      </c>
      <c r="K230" s="48">
        <v>379</v>
      </c>
      <c r="L230" s="47"/>
    </row>
    <row r="231" spans="1:12" ht="15">
      <c r="A231" s="24"/>
      <c r="B231" s="15"/>
      <c r="C231" s="11"/>
      <c r="D231" s="7" t="s">
        <v>22</v>
      </c>
      <c r="E231" s="46" t="s">
        <v>56</v>
      </c>
      <c r="F231" s="55" t="s">
        <v>57</v>
      </c>
      <c r="G231" s="47">
        <v>3.08</v>
      </c>
      <c r="H231" s="47">
        <v>8.26</v>
      </c>
      <c r="I231" s="47">
        <v>13.9</v>
      </c>
      <c r="J231" s="47">
        <v>125</v>
      </c>
      <c r="K231" s="48">
        <v>1</v>
      </c>
      <c r="L231" s="47"/>
    </row>
    <row r="232" spans="1:12" ht="15">
      <c r="A232" s="24"/>
      <c r="B232" s="15"/>
      <c r="C232" s="11"/>
      <c r="D232" s="6"/>
      <c r="E232" s="46" t="s">
        <v>45</v>
      </c>
      <c r="F232" s="47">
        <v>40</v>
      </c>
      <c r="G232" s="47">
        <v>3.16</v>
      </c>
      <c r="H232" s="47">
        <v>0.4</v>
      </c>
      <c r="I232" s="47">
        <v>19.32</v>
      </c>
      <c r="J232" s="47">
        <v>93.52</v>
      </c>
      <c r="K232" s="48"/>
      <c r="L232" s="47"/>
    </row>
    <row r="233" spans="1:12" ht="15">
      <c r="A233" s="25"/>
      <c r="B233" s="17"/>
      <c r="C233" s="8"/>
      <c r="D233" s="18" t="s">
        <v>32</v>
      </c>
      <c r="E233" s="9"/>
      <c r="F233" s="20">
        <f>SUM(F228:F232)</f>
        <v>440</v>
      </c>
      <c r="G233" s="20">
        <f>SUM(G228:G232)</f>
        <v>30.66</v>
      </c>
      <c r="H233" s="20">
        <f>SUM(H228:H232)</f>
        <v>29.929999999999993</v>
      </c>
      <c r="I233" s="20">
        <f>SUM(I228:I232)</f>
        <v>82.42</v>
      </c>
      <c r="J233" s="20">
        <f>SUM(J228:J232)</f>
        <v>573.47</v>
      </c>
      <c r="K233" s="26"/>
      <c r="L233" s="20">
        <f>SUM(L228:L232)</f>
        <v>0</v>
      </c>
    </row>
    <row r="234" spans="1:12" ht="15">
      <c r="A234" s="27">
        <f>A228</f>
        <v>4</v>
      </c>
      <c r="B234" s="13">
        <f>B228</f>
        <v>2</v>
      </c>
      <c r="C234" s="10" t="s">
        <v>24</v>
      </c>
      <c r="D234" s="7" t="s">
        <v>25</v>
      </c>
      <c r="E234" s="46" t="s">
        <v>73</v>
      </c>
      <c r="F234" s="47">
        <v>60</v>
      </c>
      <c r="G234" s="47">
        <v>0.42</v>
      </c>
      <c r="H234" s="47">
        <v>6</v>
      </c>
      <c r="I234" s="47">
        <v>4.2</v>
      </c>
      <c r="J234" s="47">
        <v>7.2</v>
      </c>
      <c r="K234" s="48">
        <v>71</v>
      </c>
      <c r="L234" s="47"/>
    </row>
    <row r="235" spans="1:12" ht="15">
      <c r="A235" s="24"/>
      <c r="B235" s="15"/>
      <c r="C235" s="11"/>
      <c r="D235" s="7" t="s">
        <v>26</v>
      </c>
      <c r="E235" s="46" t="s">
        <v>93</v>
      </c>
      <c r="F235" s="47" t="s">
        <v>83</v>
      </c>
      <c r="G235" s="47">
        <v>4.8</v>
      </c>
      <c r="H235" s="47">
        <v>8.8000000000000007</v>
      </c>
      <c r="I235" s="47">
        <v>14.7</v>
      </c>
      <c r="J235" s="47">
        <v>145.25</v>
      </c>
      <c r="K235" s="48">
        <v>83</v>
      </c>
      <c r="L235" s="47"/>
    </row>
    <row r="236" spans="1:12" ht="15">
      <c r="A236" s="24"/>
      <c r="B236" s="15"/>
      <c r="C236" s="11"/>
      <c r="D236" s="7" t="s">
        <v>27</v>
      </c>
      <c r="E236" s="46" t="s">
        <v>117</v>
      </c>
      <c r="F236" s="47">
        <v>230</v>
      </c>
      <c r="G236" s="47">
        <v>15.1</v>
      </c>
      <c r="H236" s="47">
        <v>26.5</v>
      </c>
      <c r="I236" s="47">
        <v>22.6</v>
      </c>
      <c r="J236" s="47">
        <v>429.13</v>
      </c>
      <c r="K236" s="48">
        <v>291</v>
      </c>
      <c r="L236" s="47"/>
    </row>
    <row r="237" spans="1:12" ht="15">
      <c r="A237" s="24"/>
      <c r="B237" s="15"/>
      <c r="C237" s="11"/>
      <c r="D237" s="7" t="s">
        <v>29</v>
      </c>
      <c r="E237" s="46" t="s">
        <v>95</v>
      </c>
      <c r="F237" s="47">
        <v>200</v>
      </c>
      <c r="G237" s="47">
        <v>1.47</v>
      </c>
      <c r="H237" s="47">
        <v>0.2</v>
      </c>
      <c r="I237" s="47">
        <v>22.8</v>
      </c>
      <c r="J237" s="47">
        <v>96</v>
      </c>
      <c r="K237" s="48">
        <v>389</v>
      </c>
      <c r="L237" s="47"/>
    </row>
    <row r="238" spans="1:12" ht="15">
      <c r="A238" s="24"/>
      <c r="B238" s="15"/>
      <c r="C238" s="11"/>
      <c r="D238" s="7" t="s">
        <v>30</v>
      </c>
      <c r="E238" s="46" t="s">
        <v>45</v>
      </c>
      <c r="F238" s="47">
        <v>40</v>
      </c>
      <c r="G238" s="47">
        <v>3.16</v>
      </c>
      <c r="H238" s="47">
        <v>0.4</v>
      </c>
      <c r="I238" s="47">
        <v>19.32</v>
      </c>
      <c r="J238" s="47">
        <v>93.52</v>
      </c>
      <c r="K238" s="48"/>
      <c r="L238" s="47"/>
    </row>
    <row r="239" spans="1:12" ht="15">
      <c r="A239" s="24"/>
      <c r="B239" s="15"/>
      <c r="C239" s="11"/>
      <c r="D239" s="7" t="s">
        <v>31</v>
      </c>
      <c r="E239" s="46" t="s">
        <v>46</v>
      </c>
      <c r="F239" s="47">
        <v>40</v>
      </c>
      <c r="G239" s="47">
        <v>2.72</v>
      </c>
      <c r="H239" s="47">
        <v>0.36</v>
      </c>
      <c r="I239" s="47">
        <v>18.32</v>
      </c>
      <c r="J239" s="47">
        <v>89.2</v>
      </c>
      <c r="K239" s="48"/>
      <c r="L239" s="47"/>
    </row>
    <row r="240" spans="1:12" ht="15">
      <c r="A240" s="25"/>
      <c r="B240" s="17"/>
      <c r="C240" s="8"/>
      <c r="D240" s="18" t="s">
        <v>32</v>
      </c>
      <c r="E240" s="9"/>
      <c r="F240" s="20">
        <f>SUM(F234:F239)</f>
        <v>570</v>
      </c>
      <c r="G240" s="20">
        <f>SUM(G234:G239)</f>
        <v>27.669999999999998</v>
      </c>
      <c r="H240" s="20">
        <f>SUM(H234:H239)</f>
        <v>42.26</v>
      </c>
      <c r="I240" s="20">
        <f>SUM(I234:I239)</f>
        <v>101.94</v>
      </c>
      <c r="J240" s="20">
        <f>SUM(J234:J239)</f>
        <v>860.3</v>
      </c>
      <c r="K240" s="26"/>
      <c r="L240" s="20">
        <f ca="1">SUM(L239:L240)</f>
        <v>0</v>
      </c>
    </row>
    <row r="241" spans="1:12" ht="15.75" thickBot="1">
      <c r="A241" s="25"/>
      <c r="B241" s="17"/>
      <c r="C241" s="8"/>
      <c r="D241" s="19" t="s">
        <v>32</v>
      </c>
      <c r="E241" s="9"/>
      <c r="F241" s="20">
        <f>F240+F233</f>
        <v>1010</v>
      </c>
      <c r="G241" s="20">
        <f>G240+G233</f>
        <v>58.33</v>
      </c>
      <c r="H241" s="20">
        <f>H240+H233</f>
        <v>72.19</v>
      </c>
      <c r="I241" s="20">
        <f>I240+I233</f>
        <v>184.36</v>
      </c>
      <c r="J241" s="20">
        <f>J240+J233</f>
        <v>1433.77</v>
      </c>
      <c r="K241" s="26"/>
      <c r="L241" s="20">
        <f ca="1">SUM(L241:L241)</f>
        <v>0</v>
      </c>
    </row>
    <row r="242" spans="1:12" ht="15">
      <c r="A242" s="21">
        <v>4</v>
      </c>
      <c r="B242" s="22">
        <v>3</v>
      </c>
      <c r="C242" s="23" t="s">
        <v>19</v>
      </c>
      <c r="D242" s="5" t="s">
        <v>20</v>
      </c>
      <c r="E242" s="75" t="s">
        <v>136</v>
      </c>
      <c r="F242" s="44" t="s">
        <v>38</v>
      </c>
      <c r="G242" s="44">
        <v>4.6500000000000004</v>
      </c>
      <c r="H242" s="44">
        <v>8.16</v>
      </c>
      <c r="I242" s="44">
        <v>24.7</v>
      </c>
      <c r="J242" s="44">
        <v>191.2</v>
      </c>
      <c r="K242" s="45">
        <v>181</v>
      </c>
      <c r="L242" s="44"/>
    </row>
    <row r="243" spans="1:12" ht="15">
      <c r="A243" s="24"/>
      <c r="B243" s="15"/>
      <c r="C243" s="11"/>
      <c r="D243" s="7" t="s">
        <v>21</v>
      </c>
      <c r="E243" s="74" t="s">
        <v>63</v>
      </c>
      <c r="F243" s="47" t="s">
        <v>64</v>
      </c>
      <c r="G243" s="47">
        <v>0.53</v>
      </c>
      <c r="H243" s="47">
        <v>0</v>
      </c>
      <c r="I243" s="47">
        <v>9.4700000000000006</v>
      </c>
      <c r="J243" s="47">
        <v>47</v>
      </c>
      <c r="K243" s="48">
        <v>376</v>
      </c>
      <c r="L243" s="47"/>
    </row>
    <row r="244" spans="1:12" ht="15">
      <c r="A244" s="24"/>
      <c r="B244" s="15"/>
      <c r="C244" s="11"/>
      <c r="D244" s="7" t="s">
        <v>22</v>
      </c>
      <c r="E244" s="46" t="s">
        <v>65</v>
      </c>
      <c r="F244" s="55" t="s">
        <v>111</v>
      </c>
      <c r="G244" s="47">
        <v>6.27</v>
      </c>
      <c r="H244" s="47">
        <v>7.86</v>
      </c>
      <c r="I244" s="47">
        <v>14.83</v>
      </c>
      <c r="J244" s="47">
        <v>155</v>
      </c>
      <c r="K244" s="48">
        <v>3</v>
      </c>
      <c r="L244" s="47"/>
    </row>
    <row r="245" spans="1:12" ht="15">
      <c r="A245" s="24"/>
      <c r="B245" s="15"/>
      <c r="C245" s="11"/>
      <c r="D245" s="7"/>
      <c r="E245" s="74" t="s">
        <v>97</v>
      </c>
      <c r="F245" s="47">
        <v>55</v>
      </c>
      <c r="G245" s="47">
        <v>6.96</v>
      </c>
      <c r="H245" s="47">
        <v>2.2000000000000002</v>
      </c>
      <c r="I245" s="47">
        <v>33.65</v>
      </c>
      <c r="J245" s="47">
        <v>208.8</v>
      </c>
      <c r="K245" s="48"/>
      <c r="L245" s="47"/>
    </row>
    <row r="246" spans="1:12" ht="15">
      <c r="A246" s="25"/>
      <c r="B246" s="17"/>
      <c r="C246" s="8"/>
      <c r="D246" s="18" t="s">
        <v>32</v>
      </c>
      <c r="E246" s="9"/>
      <c r="F246" s="20">
        <f>SUM(F242:F245)</f>
        <v>55</v>
      </c>
      <c r="G246" s="20">
        <f>SUM(G242:G245)</f>
        <v>18.41</v>
      </c>
      <c r="H246" s="20">
        <f>SUM(H242:H245)</f>
        <v>18.22</v>
      </c>
      <c r="I246" s="20">
        <f>SUM(I242:I245)</f>
        <v>82.65</v>
      </c>
      <c r="J246" s="20">
        <f>SUM(J242:J245)</f>
        <v>602</v>
      </c>
      <c r="K246" s="26"/>
      <c r="L246" s="20">
        <f>SUM(L242:L245)</f>
        <v>0</v>
      </c>
    </row>
    <row r="247" spans="1:12" ht="15">
      <c r="A247" s="27">
        <f>A242</f>
        <v>4</v>
      </c>
      <c r="B247" s="13">
        <f>B242</f>
        <v>3</v>
      </c>
      <c r="C247" s="10" t="s">
        <v>24</v>
      </c>
      <c r="D247" s="7" t="s">
        <v>25</v>
      </c>
      <c r="E247" s="46" t="s">
        <v>88</v>
      </c>
      <c r="F247" s="47">
        <v>60</v>
      </c>
      <c r="G247" s="47">
        <v>1.1000000000000001</v>
      </c>
      <c r="H247" s="47">
        <v>3.34</v>
      </c>
      <c r="I247" s="47">
        <v>4.62</v>
      </c>
      <c r="J247" s="47">
        <v>61.4</v>
      </c>
      <c r="K247" s="48">
        <v>73</v>
      </c>
      <c r="L247" s="47"/>
    </row>
    <row r="248" spans="1:12" ht="15">
      <c r="A248" s="24"/>
      <c r="B248" s="15"/>
      <c r="C248" s="11"/>
      <c r="D248" s="7" t="s">
        <v>26</v>
      </c>
      <c r="E248" s="46" t="s">
        <v>60</v>
      </c>
      <c r="F248" s="47" t="s">
        <v>42</v>
      </c>
      <c r="G248" s="47">
        <v>2.6</v>
      </c>
      <c r="H248" s="47">
        <v>2.5</v>
      </c>
      <c r="I248" s="47">
        <v>6.98</v>
      </c>
      <c r="J248" s="47">
        <v>100.8</v>
      </c>
      <c r="K248" s="48">
        <v>96</v>
      </c>
      <c r="L248" s="47"/>
    </row>
    <row r="249" spans="1:12" ht="15">
      <c r="A249" s="24"/>
      <c r="B249" s="15"/>
      <c r="C249" s="11"/>
      <c r="D249" s="7" t="s">
        <v>27</v>
      </c>
      <c r="E249" s="46" t="s">
        <v>132</v>
      </c>
      <c r="F249" s="47">
        <v>80</v>
      </c>
      <c r="G249" s="47">
        <v>11.3</v>
      </c>
      <c r="H249" s="47">
        <v>3.18</v>
      </c>
      <c r="I249" s="47">
        <v>11.5</v>
      </c>
      <c r="J249" s="47">
        <v>147.6</v>
      </c>
      <c r="K249" s="48">
        <v>268</v>
      </c>
      <c r="L249" s="47"/>
    </row>
    <row r="250" spans="1:12" ht="15">
      <c r="A250" s="24"/>
      <c r="B250" s="15"/>
      <c r="C250" s="11"/>
      <c r="D250" s="7" t="s">
        <v>28</v>
      </c>
      <c r="E250" s="46" t="s">
        <v>100</v>
      </c>
      <c r="F250" s="47">
        <v>150</v>
      </c>
      <c r="G250" s="47">
        <v>3.06</v>
      </c>
      <c r="H250" s="47">
        <v>4.8</v>
      </c>
      <c r="I250" s="47">
        <v>20.399999999999999</v>
      </c>
      <c r="J250" s="47">
        <v>137.30000000000001</v>
      </c>
      <c r="K250" s="48">
        <v>312</v>
      </c>
      <c r="L250" s="47"/>
    </row>
    <row r="251" spans="1:12" ht="15">
      <c r="A251" s="24"/>
      <c r="B251" s="15"/>
      <c r="C251" s="11"/>
      <c r="D251" s="7" t="s">
        <v>29</v>
      </c>
      <c r="E251" s="46" t="s">
        <v>62</v>
      </c>
      <c r="F251" s="47">
        <v>200</v>
      </c>
      <c r="G251" s="47">
        <v>0.2</v>
      </c>
      <c r="H251" s="47">
        <v>0.2</v>
      </c>
      <c r="I251" s="47">
        <v>23.88</v>
      </c>
      <c r="J251" s="47">
        <v>97.6</v>
      </c>
      <c r="K251" s="48">
        <v>343</v>
      </c>
      <c r="L251" s="47"/>
    </row>
    <row r="252" spans="1:12" ht="15">
      <c r="A252" s="24"/>
      <c r="B252" s="15"/>
      <c r="C252" s="11"/>
      <c r="D252" s="7" t="s">
        <v>30</v>
      </c>
      <c r="E252" s="46" t="s">
        <v>45</v>
      </c>
      <c r="F252" s="47">
        <v>40</v>
      </c>
      <c r="G252" s="47">
        <v>3.16</v>
      </c>
      <c r="H252" s="47">
        <v>0.4</v>
      </c>
      <c r="I252" s="47">
        <v>19.32</v>
      </c>
      <c r="J252" s="47">
        <v>93.52</v>
      </c>
      <c r="K252" s="48"/>
      <c r="L252" s="47"/>
    </row>
    <row r="253" spans="1:12" ht="15">
      <c r="A253" s="24"/>
      <c r="B253" s="15"/>
      <c r="C253" s="11"/>
      <c r="D253" s="7" t="s">
        <v>31</v>
      </c>
      <c r="E253" s="46" t="s">
        <v>46</v>
      </c>
      <c r="F253" s="47">
        <v>40</v>
      </c>
      <c r="G253" s="47">
        <v>2.72</v>
      </c>
      <c r="H253" s="47">
        <v>0.36</v>
      </c>
      <c r="I253" s="47">
        <v>18.32</v>
      </c>
      <c r="J253" s="47">
        <v>89.2</v>
      </c>
      <c r="K253" s="48"/>
      <c r="L253" s="47"/>
    </row>
    <row r="254" spans="1:12" ht="15">
      <c r="A254" s="25"/>
      <c r="B254" s="17"/>
      <c r="C254" s="8"/>
      <c r="D254" s="18" t="s">
        <v>32</v>
      </c>
      <c r="E254" s="9"/>
      <c r="F254" s="20">
        <f>SUM(F247:F253)</f>
        <v>570</v>
      </c>
      <c r="G254" s="20">
        <f>SUM(G247:G253)</f>
        <v>24.139999999999997</v>
      </c>
      <c r="H254" s="20">
        <f>SUM(H247:H253)</f>
        <v>14.78</v>
      </c>
      <c r="I254" s="20">
        <f>SUM(I247:I253)</f>
        <v>105.01999999999998</v>
      </c>
      <c r="J254" s="20">
        <f>SUM(J247:J253)</f>
        <v>727.42</v>
      </c>
      <c r="K254" s="26"/>
      <c r="L254" s="20">
        <f ca="1">SUM(L253:L254)</f>
        <v>0</v>
      </c>
    </row>
    <row r="255" spans="1:12" ht="15.75" thickBot="1">
      <c r="A255" s="25"/>
      <c r="B255" s="17"/>
      <c r="C255" s="8"/>
      <c r="D255" s="19" t="s">
        <v>32</v>
      </c>
      <c r="E255" s="9"/>
      <c r="F255" s="20">
        <f>F254+F246</f>
        <v>625</v>
      </c>
      <c r="G255" s="20">
        <f>G254+G246</f>
        <v>42.55</v>
      </c>
      <c r="H255" s="20">
        <f>H254+H246</f>
        <v>33</v>
      </c>
      <c r="I255" s="20">
        <f>I254+I246</f>
        <v>187.67</v>
      </c>
      <c r="J255" s="20">
        <f>J254+J246</f>
        <v>1329.42</v>
      </c>
      <c r="K255" s="26"/>
      <c r="L255" s="20">
        <f ca="1">SUM(L255:L255)</f>
        <v>0</v>
      </c>
    </row>
    <row r="256" spans="1:12" ht="15">
      <c r="A256" s="21">
        <v>4</v>
      </c>
      <c r="B256" s="22">
        <v>4</v>
      </c>
      <c r="C256" s="23" t="s">
        <v>19</v>
      </c>
      <c r="D256" s="5" t="s">
        <v>20</v>
      </c>
      <c r="E256" s="75" t="s">
        <v>150</v>
      </c>
      <c r="F256" s="44" t="s">
        <v>101</v>
      </c>
      <c r="G256" s="44">
        <v>11.46</v>
      </c>
      <c r="H256" s="44">
        <v>13.3</v>
      </c>
      <c r="I256" s="44">
        <v>28.5</v>
      </c>
      <c r="J256" s="44">
        <v>270.3</v>
      </c>
      <c r="K256" s="45">
        <v>204</v>
      </c>
      <c r="L256" s="44"/>
    </row>
    <row r="257" spans="1:12" ht="15">
      <c r="A257" s="24"/>
      <c r="B257" s="15"/>
      <c r="C257" s="11"/>
      <c r="D257" s="7" t="s">
        <v>21</v>
      </c>
      <c r="E257" s="69" t="s">
        <v>123</v>
      </c>
      <c r="F257" s="70" t="s">
        <v>72</v>
      </c>
      <c r="G257" s="70">
        <v>0.13</v>
      </c>
      <c r="H257" s="70">
        <v>0.02</v>
      </c>
      <c r="I257" s="70">
        <v>13.2</v>
      </c>
      <c r="J257" s="70">
        <v>62</v>
      </c>
      <c r="K257" s="70">
        <v>377</v>
      </c>
      <c r="L257" s="47"/>
    </row>
    <row r="258" spans="1:12" ht="15">
      <c r="A258" s="24"/>
      <c r="B258" s="15"/>
      <c r="C258" s="11"/>
      <c r="D258" s="7" t="s">
        <v>22</v>
      </c>
      <c r="E258" s="46" t="s">
        <v>39</v>
      </c>
      <c r="F258" s="55" t="s">
        <v>40</v>
      </c>
      <c r="G258" s="47">
        <v>4.8</v>
      </c>
      <c r="H258" s="47">
        <v>7.03</v>
      </c>
      <c r="I258" s="47">
        <v>42.7</v>
      </c>
      <c r="J258" s="47">
        <v>283</v>
      </c>
      <c r="K258" s="48">
        <v>2</v>
      </c>
      <c r="L258" s="47"/>
    </row>
    <row r="259" spans="1:12" ht="15">
      <c r="A259" s="25"/>
      <c r="B259" s="17"/>
      <c r="C259" s="8"/>
      <c r="D259" s="18" t="s">
        <v>32</v>
      </c>
      <c r="E259" s="9"/>
      <c r="F259" s="76">
        <f>SUM(F256:F258)</f>
        <v>0</v>
      </c>
      <c r="G259" s="20">
        <f>SUM(G256:G258)</f>
        <v>16.39</v>
      </c>
      <c r="H259" s="20">
        <f>SUM(H256:H258)</f>
        <v>20.350000000000001</v>
      </c>
      <c r="I259" s="20">
        <f>SUM(I256:I258)</f>
        <v>84.4</v>
      </c>
      <c r="J259" s="20">
        <f>SUM(J256:J258)</f>
        <v>615.29999999999995</v>
      </c>
      <c r="K259" s="26"/>
      <c r="L259" s="20">
        <f>SUM(L256:L258)</f>
        <v>0</v>
      </c>
    </row>
    <row r="260" spans="1:12" ht="15">
      <c r="A260" s="27">
        <f>A256</f>
        <v>4</v>
      </c>
      <c r="B260" s="13">
        <f>B256</f>
        <v>4</v>
      </c>
      <c r="C260" s="10" t="s">
        <v>24</v>
      </c>
      <c r="D260" s="7" t="s">
        <v>25</v>
      </c>
      <c r="E260" s="46" t="s">
        <v>127</v>
      </c>
      <c r="F260" s="47">
        <v>60</v>
      </c>
      <c r="G260" s="47">
        <v>6.37</v>
      </c>
      <c r="H260" s="47">
        <v>0.1</v>
      </c>
      <c r="I260" s="47">
        <v>5.1100000000000003</v>
      </c>
      <c r="J260" s="47">
        <v>23.94</v>
      </c>
      <c r="K260" s="48">
        <v>133</v>
      </c>
      <c r="L260" s="47"/>
    </row>
    <row r="261" spans="1:12" ht="15">
      <c r="A261" s="24"/>
      <c r="B261" s="15"/>
      <c r="C261" s="11"/>
      <c r="D261" s="7" t="s">
        <v>26</v>
      </c>
      <c r="E261" s="46" t="s">
        <v>128</v>
      </c>
      <c r="F261" s="47" t="s">
        <v>83</v>
      </c>
      <c r="G261" s="47">
        <v>4.59</v>
      </c>
      <c r="H261" s="47">
        <v>8.7200000000000006</v>
      </c>
      <c r="I261" s="47">
        <v>11.4</v>
      </c>
      <c r="J261" s="47">
        <v>149.5</v>
      </c>
      <c r="K261" s="48">
        <v>82</v>
      </c>
      <c r="L261" s="47"/>
    </row>
    <row r="262" spans="1:12" ht="15">
      <c r="A262" s="24"/>
      <c r="B262" s="15"/>
      <c r="C262" s="11"/>
      <c r="D262" s="7" t="s">
        <v>27</v>
      </c>
      <c r="E262" s="46" t="s">
        <v>102</v>
      </c>
      <c r="F262" s="47">
        <v>90</v>
      </c>
      <c r="G262" s="47">
        <v>11.24</v>
      </c>
      <c r="H262" s="47">
        <v>10.24</v>
      </c>
      <c r="I262" s="47">
        <v>12.15</v>
      </c>
      <c r="J262" s="47">
        <v>214.2</v>
      </c>
      <c r="K262" s="48">
        <v>294</v>
      </c>
      <c r="L262" s="47"/>
    </row>
    <row r="263" spans="1:12" ht="15">
      <c r="A263" s="24"/>
      <c r="B263" s="15"/>
      <c r="C263" s="11"/>
      <c r="D263" s="7" t="s">
        <v>28</v>
      </c>
      <c r="E263" s="46" t="s">
        <v>103</v>
      </c>
      <c r="F263" s="47">
        <v>150</v>
      </c>
      <c r="G263" s="47">
        <v>3.67</v>
      </c>
      <c r="H263" s="47">
        <v>5.42</v>
      </c>
      <c r="I263" s="47">
        <v>36.67</v>
      </c>
      <c r="J263" s="47">
        <v>210.11</v>
      </c>
      <c r="K263" s="48">
        <v>304</v>
      </c>
      <c r="L263" s="47"/>
    </row>
    <row r="264" spans="1:12" ht="15">
      <c r="A264" s="24"/>
      <c r="B264" s="15"/>
      <c r="C264" s="11"/>
      <c r="D264" s="7" t="s">
        <v>29</v>
      </c>
      <c r="E264" s="46" t="s">
        <v>105</v>
      </c>
      <c r="F264" s="47">
        <v>200</v>
      </c>
      <c r="G264" s="47">
        <v>0.32</v>
      </c>
      <c r="H264" s="47">
        <v>0.12</v>
      </c>
      <c r="I264" s="47">
        <v>27.8</v>
      </c>
      <c r="J264" s="47">
        <v>115.4</v>
      </c>
      <c r="K264" s="48">
        <v>348</v>
      </c>
      <c r="L264" s="47"/>
    </row>
    <row r="265" spans="1:12" ht="15">
      <c r="A265" s="24"/>
      <c r="B265" s="15"/>
      <c r="C265" s="11"/>
      <c r="D265" s="7" t="s">
        <v>31</v>
      </c>
      <c r="E265" s="46" t="s">
        <v>46</v>
      </c>
      <c r="F265" s="47">
        <v>40</v>
      </c>
      <c r="G265" s="47">
        <v>2.72</v>
      </c>
      <c r="H265" s="47">
        <v>0.36</v>
      </c>
      <c r="I265" s="47">
        <v>18.32</v>
      </c>
      <c r="J265" s="47">
        <v>89.2</v>
      </c>
      <c r="K265" s="48"/>
      <c r="L265" s="47"/>
    </row>
    <row r="266" spans="1:12" ht="15">
      <c r="A266" s="24"/>
      <c r="B266" s="15"/>
      <c r="C266" s="11"/>
      <c r="D266" s="6"/>
      <c r="E266" s="46" t="s">
        <v>118</v>
      </c>
      <c r="F266" s="47">
        <v>50</v>
      </c>
      <c r="G266" s="47">
        <v>0.69</v>
      </c>
      <c r="H266" s="47">
        <v>1.45</v>
      </c>
      <c r="I266" s="47">
        <v>3.7</v>
      </c>
      <c r="J266" s="47">
        <v>39.700000000000003</v>
      </c>
      <c r="K266" s="48">
        <v>587</v>
      </c>
      <c r="L266" s="47"/>
    </row>
    <row r="267" spans="1:12" ht="15">
      <c r="A267" s="24"/>
      <c r="B267" s="15"/>
      <c r="C267" s="11"/>
      <c r="D267" s="18" t="s">
        <v>32</v>
      </c>
      <c r="E267" s="77"/>
      <c r="F267" s="78">
        <f>SUM(F260:F266)</f>
        <v>590</v>
      </c>
      <c r="G267" s="78">
        <f>SUM(G260:G266)</f>
        <v>29.600000000000005</v>
      </c>
      <c r="H267" s="78">
        <f>SUM(H260:H266)</f>
        <v>26.410000000000004</v>
      </c>
      <c r="I267" s="78">
        <f>SUM(I260:I266)</f>
        <v>115.15000000000002</v>
      </c>
      <c r="J267" s="78">
        <f>SUM(J260:J266)</f>
        <v>842.05000000000007</v>
      </c>
      <c r="K267" s="79"/>
      <c r="L267" s="78"/>
    </row>
    <row r="268" spans="1:12" ht="15.75" thickBot="1">
      <c r="A268" s="25"/>
      <c r="B268" s="17"/>
      <c r="C268" s="8"/>
      <c r="D268" s="18" t="s">
        <v>32</v>
      </c>
      <c r="E268" s="9"/>
      <c r="F268" s="20">
        <f>F267+F259</f>
        <v>590</v>
      </c>
      <c r="G268" s="20">
        <f>G267+G259</f>
        <v>45.990000000000009</v>
      </c>
      <c r="H268" s="20">
        <f>H267+H259</f>
        <v>46.760000000000005</v>
      </c>
      <c r="I268" s="20">
        <f>I267+I259</f>
        <v>199.55</v>
      </c>
      <c r="J268" s="20">
        <f>J267+J259</f>
        <v>1457.35</v>
      </c>
      <c r="K268" s="26"/>
      <c r="L268" s="20">
        <f ca="1">SUM(L265:L268)</f>
        <v>0</v>
      </c>
    </row>
    <row r="269" spans="1:12" ht="15">
      <c r="A269" s="21">
        <v>4</v>
      </c>
      <c r="B269" s="22">
        <v>5</v>
      </c>
      <c r="C269" s="23" t="s">
        <v>19</v>
      </c>
      <c r="D269" s="5" t="s">
        <v>20</v>
      </c>
      <c r="E269" s="75" t="s">
        <v>142</v>
      </c>
      <c r="F269" s="44" t="s">
        <v>38</v>
      </c>
      <c r="G269" s="44">
        <v>7.9</v>
      </c>
      <c r="H269" s="44">
        <v>8.9</v>
      </c>
      <c r="I269" s="44">
        <v>32.22</v>
      </c>
      <c r="J269" s="44">
        <v>217</v>
      </c>
      <c r="K269" s="45">
        <v>182</v>
      </c>
      <c r="L269" s="44"/>
    </row>
    <row r="270" spans="1:12" ht="15">
      <c r="A270" s="24"/>
      <c r="B270" s="15"/>
      <c r="C270" s="11"/>
      <c r="D270" s="6"/>
      <c r="E270" s="69" t="s">
        <v>79</v>
      </c>
      <c r="F270" s="70" t="s">
        <v>80</v>
      </c>
      <c r="G270" s="70">
        <v>2.52</v>
      </c>
      <c r="H270" s="70">
        <v>1.35</v>
      </c>
      <c r="I270" s="70">
        <v>16.899999999999999</v>
      </c>
      <c r="J270" s="70">
        <v>81</v>
      </c>
      <c r="K270" s="70">
        <v>378</v>
      </c>
      <c r="L270" s="47"/>
    </row>
    <row r="271" spans="1:12" ht="15">
      <c r="A271" s="24"/>
      <c r="B271" s="15"/>
      <c r="C271" s="11"/>
      <c r="D271" s="7" t="s">
        <v>22</v>
      </c>
      <c r="E271" s="46" t="s">
        <v>56</v>
      </c>
      <c r="F271" s="55" t="s">
        <v>106</v>
      </c>
      <c r="G271" s="47">
        <v>4.3600000000000003</v>
      </c>
      <c r="H271" s="47">
        <v>7.49</v>
      </c>
      <c r="I271" s="47">
        <v>11.95</v>
      </c>
      <c r="J271" s="47">
        <v>136</v>
      </c>
      <c r="K271" s="48">
        <v>1</v>
      </c>
      <c r="L271" s="47"/>
    </row>
    <row r="272" spans="1:12" ht="15">
      <c r="A272" s="24"/>
      <c r="B272" s="15"/>
      <c r="C272" s="11"/>
      <c r="D272" s="7" t="s">
        <v>23</v>
      </c>
      <c r="E272" s="46" t="s">
        <v>81</v>
      </c>
      <c r="F272" s="47">
        <v>100</v>
      </c>
      <c r="G272" s="47">
        <v>0.8</v>
      </c>
      <c r="H272" s="47">
        <v>0.4</v>
      </c>
      <c r="I272" s="47">
        <v>8.1999999999999993</v>
      </c>
      <c r="J272" s="47">
        <v>47</v>
      </c>
      <c r="K272" s="48">
        <v>338</v>
      </c>
      <c r="L272" s="47"/>
    </row>
    <row r="273" spans="1:12" ht="15">
      <c r="A273" s="25"/>
      <c r="B273" s="17"/>
      <c r="C273" s="8"/>
      <c r="D273" s="18" t="s">
        <v>32</v>
      </c>
      <c r="E273" s="9"/>
      <c r="F273" s="20">
        <f>SUM(F269:F272)</f>
        <v>100</v>
      </c>
      <c r="G273" s="76">
        <f>SUM(G269:G272)</f>
        <v>15.580000000000002</v>
      </c>
      <c r="H273" s="20">
        <f>SUM(H269:H272)</f>
        <v>18.14</v>
      </c>
      <c r="I273" s="20">
        <f>SUM(I269:I272)</f>
        <v>69.27</v>
      </c>
      <c r="J273" s="20">
        <f>SUM(J269:J272)</f>
        <v>481</v>
      </c>
      <c r="K273" s="26"/>
      <c r="L273" s="20">
        <f>SUM(L269:L272)</f>
        <v>0</v>
      </c>
    </row>
    <row r="274" spans="1:12" ht="15">
      <c r="A274" s="27">
        <f>A269</f>
        <v>4</v>
      </c>
      <c r="B274" s="13">
        <f>B269</f>
        <v>5</v>
      </c>
      <c r="C274" s="10" t="s">
        <v>24</v>
      </c>
      <c r="D274" s="7" t="s">
        <v>25</v>
      </c>
      <c r="E274" s="46" t="s">
        <v>67</v>
      </c>
      <c r="F274" s="47">
        <v>60</v>
      </c>
      <c r="G274" s="47">
        <v>0.66</v>
      </c>
      <c r="H274" s="47">
        <v>0.12</v>
      </c>
      <c r="I274" s="47">
        <v>2.2799999999999998</v>
      </c>
      <c r="J274" s="47">
        <v>13.2</v>
      </c>
      <c r="K274" s="48">
        <v>71</v>
      </c>
      <c r="L274" s="47"/>
    </row>
    <row r="275" spans="1:12" ht="15">
      <c r="A275" s="24"/>
      <c r="B275" s="15"/>
      <c r="C275" s="11"/>
      <c r="D275" s="7" t="s">
        <v>26</v>
      </c>
      <c r="E275" s="46" t="s">
        <v>107</v>
      </c>
      <c r="F275" s="47">
        <v>250</v>
      </c>
      <c r="G275" s="47">
        <v>1.43</v>
      </c>
      <c r="H275" s="47">
        <v>4.8499999999999996</v>
      </c>
      <c r="I275" s="47">
        <v>4</v>
      </c>
      <c r="J275" s="47">
        <v>70</v>
      </c>
      <c r="K275" s="48">
        <v>92</v>
      </c>
      <c r="L275" s="47"/>
    </row>
    <row r="276" spans="1:12" ht="15">
      <c r="A276" s="24"/>
      <c r="B276" s="15"/>
      <c r="C276" s="11"/>
      <c r="D276" s="7" t="s">
        <v>27</v>
      </c>
      <c r="E276" s="74" t="s">
        <v>151</v>
      </c>
      <c r="F276" s="47" t="s">
        <v>108</v>
      </c>
      <c r="G276" s="47">
        <v>8.64</v>
      </c>
      <c r="H276" s="47">
        <v>11.55</v>
      </c>
      <c r="I276" s="47">
        <v>10.56</v>
      </c>
      <c r="J276" s="47">
        <v>183</v>
      </c>
      <c r="K276" s="48">
        <v>260</v>
      </c>
      <c r="L276" s="47"/>
    </row>
    <row r="277" spans="1:12" ht="15">
      <c r="A277" s="24"/>
      <c r="B277" s="15"/>
      <c r="C277" s="11"/>
      <c r="D277" s="7" t="s">
        <v>28</v>
      </c>
      <c r="E277" s="46" t="s">
        <v>109</v>
      </c>
      <c r="F277" s="47">
        <v>150</v>
      </c>
      <c r="G277" s="47">
        <v>5.46</v>
      </c>
      <c r="H277" s="47">
        <v>5.8</v>
      </c>
      <c r="I277" s="47">
        <v>30.4</v>
      </c>
      <c r="J277" s="47">
        <v>196</v>
      </c>
      <c r="K277" s="48">
        <v>203</v>
      </c>
      <c r="L277" s="47"/>
    </row>
    <row r="278" spans="1:12" ht="15">
      <c r="A278" s="24"/>
      <c r="B278" s="15"/>
      <c r="C278" s="11"/>
      <c r="D278" s="7" t="s">
        <v>29</v>
      </c>
      <c r="E278" s="74" t="s">
        <v>95</v>
      </c>
      <c r="F278" s="47">
        <v>200</v>
      </c>
      <c r="G278" s="47">
        <v>0.56999999999999995</v>
      </c>
      <c r="H278" s="47">
        <v>0.12</v>
      </c>
      <c r="I278" s="47">
        <v>32.6</v>
      </c>
      <c r="J278" s="47">
        <v>41</v>
      </c>
      <c r="K278" s="48">
        <v>389</v>
      </c>
      <c r="L278" s="47"/>
    </row>
    <row r="279" spans="1:12" ht="15">
      <c r="A279" s="24"/>
      <c r="B279" s="15"/>
      <c r="C279" s="11"/>
      <c r="D279" s="7" t="s">
        <v>30</v>
      </c>
      <c r="E279" s="46" t="s">
        <v>45</v>
      </c>
      <c r="F279" s="47">
        <v>40</v>
      </c>
      <c r="G279" s="47">
        <v>3.16</v>
      </c>
      <c r="H279" s="47">
        <v>0.4</v>
      </c>
      <c r="I279" s="47">
        <v>19.32</v>
      </c>
      <c r="J279" s="47">
        <v>93.52</v>
      </c>
      <c r="K279" s="48"/>
      <c r="L279" s="47"/>
    </row>
    <row r="280" spans="1:12" ht="15">
      <c r="A280" s="24"/>
      <c r="B280" s="15"/>
      <c r="C280" s="11"/>
      <c r="D280" s="7" t="s">
        <v>31</v>
      </c>
      <c r="E280" s="46" t="s">
        <v>46</v>
      </c>
      <c r="F280" s="47">
        <v>40</v>
      </c>
      <c r="G280" s="47">
        <v>2.72</v>
      </c>
      <c r="H280" s="47">
        <v>0.36</v>
      </c>
      <c r="I280" s="47">
        <v>18.32</v>
      </c>
      <c r="J280" s="47">
        <v>89.2</v>
      </c>
      <c r="K280" s="48"/>
      <c r="L280" s="47"/>
    </row>
    <row r="281" spans="1:12" ht="15">
      <c r="A281" s="25"/>
      <c r="B281" s="17"/>
      <c r="C281" s="8"/>
      <c r="D281" s="18" t="s">
        <v>32</v>
      </c>
      <c r="E281" s="9"/>
      <c r="F281" s="20">
        <f>SUM(F274:F280)</f>
        <v>740</v>
      </c>
      <c r="G281" s="20">
        <f>SUM(G274:G280)</f>
        <v>22.64</v>
      </c>
      <c r="H281" s="20">
        <f>SUM(H274:H280)</f>
        <v>23.2</v>
      </c>
      <c r="I281" s="20">
        <f>SUM(I274:I280)</f>
        <v>117.47999999999999</v>
      </c>
      <c r="J281" s="20">
        <f>SUM(J274:J280)</f>
        <v>685.92000000000007</v>
      </c>
      <c r="K281" s="26"/>
      <c r="L281" s="20">
        <f ca="1">SUM(L280:L281)</f>
        <v>0</v>
      </c>
    </row>
    <row r="282" spans="1:12" ht="15.75" thickBot="1">
      <c r="A282" s="28"/>
      <c r="B282" s="29"/>
      <c r="C282" s="59" t="s">
        <v>4</v>
      </c>
      <c r="D282" s="60"/>
      <c r="E282" s="30"/>
      <c r="F282" s="31">
        <f>F281+F273</f>
        <v>840</v>
      </c>
      <c r="G282" s="31">
        <f>G281+G273</f>
        <v>38.22</v>
      </c>
      <c r="H282" s="31">
        <f>H281+H273</f>
        <v>41.34</v>
      </c>
      <c r="I282" s="31">
        <f>I281+I273</f>
        <v>186.75</v>
      </c>
      <c r="J282" s="31">
        <f>J281+J273</f>
        <v>1166.92</v>
      </c>
      <c r="K282" s="31"/>
      <c r="L282" s="31"/>
    </row>
    <row r="283" spans="1:12" ht="13.5" thickBot="1">
      <c r="A283" s="56"/>
      <c r="B283" s="57"/>
      <c r="C283" s="61" t="s">
        <v>119</v>
      </c>
      <c r="D283" s="61"/>
      <c r="E283" s="61"/>
      <c r="F283" s="58" t="e">
        <f>(#REF!+F234+#REF!+#REF!+#REF!+#REF!+#REF!+F271+#REF!+F282)/(IF(#REF!=0,0,1)+IF(F234=0,0,1)+IF(#REF!=0,0,1)+IF(#REF!=0,0,1)+IF(#REF!=0,0,1)+IF(#REF!=0,0,1)+IF(#REF!=0,0,1)+IF(F271=0,0,1)+IF(#REF!=0,0,1)+IF(F282=0,0,1))</f>
        <v>#REF!</v>
      </c>
      <c r="G283" s="58" t="e">
        <f>(#REF!+G234+#REF!+#REF!+#REF!+#REF!+#REF!+G271+#REF!+G282)/(IF(#REF!=0,0,1)+IF(G234=0,0,1)+IF(#REF!=0,0,1)+IF(#REF!=0,0,1)+IF(#REF!=0,0,1)+IF(#REF!=0,0,1)+IF(#REF!=0,0,1)+IF(G271=0,0,1)+IF(#REF!=0,0,1)+IF(G282=0,0,1))</f>
        <v>#REF!</v>
      </c>
      <c r="H283" s="58" t="e">
        <f>(#REF!+H234+#REF!+#REF!+#REF!+#REF!+#REF!+H271+#REF!+H282)/(IF(#REF!=0,0,1)+IF(H234=0,0,1)+IF(#REF!=0,0,1)+IF(#REF!=0,0,1)+IF(#REF!=0,0,1)+IF(#REF!=0,0,1)+IF(#REF!=0,0,1)+IF(H271=0,0,1)+IF(#REF!=0,0,1)+IF(H282=0,0,1))</f>
        <v>#REF!</v>
      </c>
      <c r="I283" s="58" t="e">
        <f>(#REF!+I234+#REF!+#REF!+#REF!+#REF!+#REF!+I271+#REF!+I282)/(IF(#REF!=0,0,1)+IF(I234=0,0,1)+IF(#REF!=0,0,1)+IF(#REF!=0,0,1)+IF(#REF!=0,0,1)+IF(#REF!=0,0,1)+IF(#REF!=0,0,1)+IF(I271=0,0,1)+IF(#REF!=0,0,1)+IF(I282=0,0,1))</f>
        <v>#REF!</v>
      </c>
      <c r="J283" s="58" t="e">
        <f>(#REF!+J234+#REF!+#REF!+#REF!+#REF!+#REF!+J271+#REF!+J282)/(IF(#REF!=0,0,1)+IF(J234=0,0,1)+IF(#REF!=0,0,1)+IF(#REF!=0,0,1)+IF(#REF!=0,0,1)+IF(#REF!=0,0,1)+IF(#REF!=0,0,1)+IF(J271=0,0,1)+IF(#REF!=0,0,1)+IF(J282=0,0,1))</f>
        <v>#REF!</v>
      </c>
      <c r="K283" s="58"/>
      <c r="L283" s="58"/>
    </row>
  </sheetData>
  <mergeCells count="19">
    <mergeCell ref="H1:K1"/>
    <mergeCell ref="H2:K2"/>
    <mergeCell ref="C37:D37"/>
    <mergeCell ref="C51:D51"/>
    <mergeCell ref="C64:D64"/>
    <mergeCell ref="C282:D282"/>
    <mergeCell ref="C283:E283"/>
    <mergeCell ref="C104:D104"/>
    <mergeCell ref="C24:D24"/>
    <mergeCell ref="C1:E1"/>
    <mergeCell ref="C77:D77"/>
    <mergeCell ref="C90:D90"/>
    <mergeCell ref="C202:D202"/>
    <mergeCell ref="C118:D118"/>
    <mergeCell ref="C132:D132"/>
    <mergeCell ref="C146:D146"/>
    <mergeCell ref="C162:D162"/>
    <mergeCell ref="C175:D175"/>
    <mergeCell ref="C189:D189"/>
  </mergeCells>
  <pageMargins left="0.7" right="0.7" top="0.75" bottom="0.75" header="0.3" footer="0.3"/>
  <pageSetup paperSize="9" orientation="portrait" r:id="rId1"/>
  <ignoredErrors>
    <ignoredError sqref="F28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Buh-kalk</cp:lastModifiedBy>
  <dcterms:created xsi:type="dcterms:W3CDTF">2022-05-16T14:23:56Z</dcterms:created>
  <dcterms:modified xsi:type="dcterms:W3CDTF">2025-06-17T14:03:52Z</dcterms:modified>
</cp:coreProperties>
</file>